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<sst xmlns="http://schemas.openxmlformats.org/spreadsheetml/2006/main" count="154" uniqueCount="128">
  <si>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</si>
  <si>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</si>
  <si>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</si>
  <si>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</si>
  <si>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</si>
  <si>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</si>
  <si>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</si>
  <si>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</si>
  <si>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</si>
  <si>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</si>
  <si>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</si>
  <si>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</si>
  <si>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</si>
  <si>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</si>
  <si>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</si>
  <si>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</si>
  <si>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</si>
  <si>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</si>
  <si>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</si>
  <si>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</si>
  <si>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</si>
  <si>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</si>
  <si>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</si>
  <si>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</si>
  <si>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</si>
  <si>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</si>
  <si>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</si>
  <si>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</si>
  <si>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</si>
  <si>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</si>
  <si>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</si>
  <si>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</si>
  <si>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</si>
  <si>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</si>
  <si>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</si>
  <si>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</si>
  <si>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</si>
  <si>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</si>
  <si>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</si>
  <si>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</si>
  <si>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</si>
  <si>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</si>
  <si>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</si>
  <si>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</si>
  <si>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</si>
  <si>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</si>
  <si>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</si>
  <si>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</si>
  <si>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</si>
  <si>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</si>
  <si>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</si>
  <si>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</si>
  <si>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</si>
  <si>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</si>
  <si>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</si>
  <si>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</si>
  <si>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</si>
  <si>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</si>
  <si>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</si>
  <si>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</si>
  <si>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</si>
  <si>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</si>
  <si>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</si>
  <si>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</si>
  <si>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</si>
  <si>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</si>
  <si>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</si>
  <si>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</si>
  <si>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</si>
  <si>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</si>
  <si>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</si>
  <si>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</si>
  <si>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</si>
  <si>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</si>
  <si>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</si>
  <si>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</si>
  <si>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</si>
  <si>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</si>
  <si>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</si>
  <si>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</si>
  <si>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</si>
  <si>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</si>
  <si>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</si>
  <si>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</si>
  <si>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</si>
  <si>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</si>
  <si>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</si>
  <si>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</si>
  <si>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</si>
  <si>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</si>
  <si>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</si>
  <si>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</si>
  <si>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</si>
  <si>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</si>
  <si>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</si>
  <si>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</si>
  <si>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</si>
  <si>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</si>
  <si>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</si>
  <si>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</si>
  <si>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</si>
  <si>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</si>
  <si>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</si>
  <si>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</si>
  <si>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</si>
  <si>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</si>
  <si>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</si>
  <si>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</si>
  <si>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</si>
  <si>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</si>
  <si>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</si>
  <si>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</si>
  <si>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</si>
  <si>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</si>
  <si>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</si>
  <si>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</si>
  <si>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</si>
  <si>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</si>
  <si>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</si>
  <si>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Кіровський районний суд м.Кіровограда</t>
  </si>
  <si>
    <t>25013. Кіровоградська область.м. Кіровоград</t>
  </si>
  <si>
    <t>вул. Габдрахманова</t>
  </si>
  <si>
    <t/>
  </si>
  <si>
    <t>Р.І. Петров</t>
  </si>
  <si>
    <t>Л.В. Зернова</t>
  </si>
  <si>
    <t>(0522) 33-00-90</t>
  </si>
  <si>
    <t xml:space="preserve">inbox@kr.kr.court.gov.ua </t>
  </si>
  <si>
    <t>12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</si>
</sst>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&amp;L0ACEFF51&amp;C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3858</v>
      </c>
      <c r="D6" s="96">
        <f>SUM(D7,D10,D13,D14,D15,D21,D24,D25,D18,D19,D20)</f>
        <v>4341990.909999989</v>
      </c>
      <c r="E6" s="96">
        <f>SUM(E7,E10,E13,E14,E15,E21,E24,E25,E18,E19,E20)</f>
        <v>3003</v>
      </c>
      <c r="F6" s="96">
        <f>SUM(F7,F10,F13,F14,F15,F21,F24,F25,F18,F19,F20)</f>
        <v>3836675.799999997</v>
      </c>
      <c r="G6" s="96">
        <f>SUM(G7,G10,G13,G14,G15,G21,G24,G25,G18,G19,G20)</f>
        <v>53</v>
      </c>
      <c r="H6" s="96">
        <f>SUM(H7,H10,H13,H14,H15,H21,H24,H25,H18,H19,H20)</f>
        <v>62892.07</v>
      </c>
      <c r="I6" s="96">
        <f>SUM(I7,I10,I13,I14,I15,I21,I24,I25,I18,I19,I20)</f>
        <v>355</v>
      </c>
      <c r="J6" s="96">
        <f>SUM(J7,J10,J13,J14,J15,J21,J24,J25,J18,J19,J20)</f>
        <v>425808.8699999991</v>
      </c>
      <c r="K6" s="96">
        <f>SUM(K7,K10,K13,K14,K15,K21,K24,K25,K18,K19,K20)</f>
        <v>507</v>
      </c>
      <c r="L6" s="96">
        <f>SUM(L7,L10,L13,L14,L15,L21,L24,L25,L18,L19,L20)</f>
        <v>330774.159999999</v>
      </c>
    </row>
    <row r="7" spans="1:12" ht="16.5" customHeight="1">
      <c r="A7" s="87">
        <v>2</v>
      </c>
      <c r="B7" s="90" t="s">
        <v>74</v>
      </c>
      <c r="C7" s="97">
        <v>1501</v>
      </c>
      <c r="D7" s="97">
        <v>3156314.94999999</v>
      </c>
      <c r="E7" s="97">
        <v>1076</v>
      </c>
      <c r="F7" s="97">
        <v>2736693.53</v>
      </c>
      <c r="G7" s="97">
        <v>18</v>
      </c>
      <c r="H7" s="97">
        <v>37679.27</v>
      </c>
      <c r="I7" s="97">
        <v>183</v>
      </c>
      <c r="J7" s="97">
        <v>367223.319999999</v>
      </c>
      <c r="K7" s="97">
        <v>241</v>
      </c>
      <c r="L7" s="97">
        <v>223408.659999999</v>
      </c>
    </row>
    <row r="8" spans="1:12" ht="16.5" customHeight="1">
      <c r="A8" s="87">
        <v>3</v>
      </c>
      <c r="B8" s="91" t="s">
        <v>75</v>
      </c>
      <c r="C8" s="97">
        <v>942</v>
      </c>
      <c r="D8" s="97">
        <v>2430336.93</v>
      </c>
      <c r="E8" s="97">
        <v>908</v>
      </c>
      <c r="F8" s="97">
        <v>2391356.29</v>
      </c>
      <c r="G8" s="97">
        <v>11</v>
      </c>
      <c r="H8" s="97">
        <v>22579</v>
      </c>
      <c r="I8" s="97">
        <v>20</v>
      </c>
      <c r="J8" s="97">
        <v>21475.5</v>
      </c>
      <c r="K8" s="97">
        <v>2</v>
      </c>
      <c r="L8" s="97">
        <v>4023</v>
      </c>
    </row>
    <row r="9" spans="1:12" ht="16.5" customHeight="1">
      <c r="A9" s="87">
        <v>4</v>
      </c>
      <c r="B9" s="91" t="s">
        <v>76</v>
      </c>
      <c r="C9" s="97">
        <v>559</v>
      </c>
      <c r="D9" s="97">
        <v>725978.020000003</v>
      </c>
      <c r="E9" s="97">
        <v>168</v>
      </c>
      <c r="F9" s="97">
        <v>345337.239999999</v>
      </c>
      <c r="G9" s="97">
        <v>7</v>
      </c>
      <c r="H9" s="97">
        <v>15100.27</v>
      </c>
      <c r="I9" s="97">
        <v>163</v>
      </c>
      <c r="J9" s="97">
        <v>345747.819999999</v>
      </c>
      <c r="K9" s="97">
        <v>239</v>
      </c>
      <c r="L9" s="97">
        <v>219385.659999999</v>
      </c>
    </row>
    <row r="10" spans="1:12" ht="19.5" customHeight="1">
      <c r="A10" s="87">
        <v>5</v>
      </c>
      <c r="B10" s="90" t="s">
        <v>77</v>
      </c>
      <c r="C10" s="97">
        <v>415</v>
      </c>
      <c r="D10" s="97">
        <v>410544.209999997</v>
      </c>
      <c r="E10" s="97">
        <v>343</v>
      </c>
      <c r="F10" s="97">
        <v>393211.079999998</v>
      </c>
      <c r="G10" s="97">
        <v>12</v>
      </c>
      <c r="H10" s="97">
        <v>12165.2</v>
      </c>
      <c r="I10" s="97">
        <v>27</v>
      </c>
      <c r="J10" s="97">
        <v>21601.6</v>
      </c>
      <c r="K10" s="97">
        <v>60</v>
      </c>
      <c r="L10" s="97">
        <v>53869.6</v>
      </c>
    </row>
    <row r="11" spans="1:12" ht="19.5" customHeight="1">
      <c r="A11" s="87">
        <v>6</v>
      </c>
      <c r="B11" s="91" t="s">
        <v>78</v>
      </c>
      <c r="C11" s="97">
        <v>23</v>
      </c>
      <c r="D11" s="97">
        <v>50876.4</v>
      </c>
      <c r="E11" s="97">
        <v>16</v>
      </c>
      <c r="F11" s="97">
        <v>44342.4</v>
      </c>
      <c r="G11" s="97">
        <v>1</v>
      </c>
      <c r="H11" s="97">
        <v>1921</v>
      </c>
      <c r="I11" s="97">
        <v>1</v>
      </c>
      <c r="J11" s="97">
        <v>768.4</v>
      </c>
      <c r="K11" s="97">
        <v>3</v>
      </c>
      <c r="L11" s="97">
        <v>5944</v>
      </c>
    </row>
    <row r="12" spans="1:12" ht="19.5" customHeight="1">
      <c r="A12" s="87">
        <v>7</v>
      </c>
      <c r="B12" s="91" t="s">
        <v>79</v>
      </c>
      <c r="C12" s="97">
        <v>392</v>
      </c>
      <c r="D12" s="97">
        <v>359667.809999998</v>
      </c>
      <c r="E12" s="97">
        <v>327</v>
      </c>
      <c r="F12" s="97">
        <v>348868.679999998</v>
      </c>
      <c r="G12" s="97">
        <v>11</v>
      </c>
      <c r="H12" s="97">
        <v>10244.2</v>
      </c>
      <c r="I12" s="97">
        <v>26</v>
      </c>
      <c r="J12" s="97">
        <v>20833.2</v>
      </c>
      <c r="K12" s="97">
        <v>57</v>
      </c>
      <c r="L12" s="97">
        <v>47925.6</v>
      </c>
    </row>
    <row r="13" spans="1:12" ht="15" customHeight="1">
      <c r="A13" s="87">
        <v>8</v>
      </c>
      <c r="B13" s="90" t="s">
        <v>18</v>
      </c>
      <c r="C13" s="97">
        <v>486</v>
      </c>
      <c r="D13" s="97">
        <v>411847.199999997</v>
      </c>
      <c r="E13" s="97">
        <v>459</v>
      </c>
      <c r="F13" s="97">
        <v>402700.139999997</v>
      </c>
      <c r="G13" s="97">
        <v>15</v>
      </c>
      <c r="H13" s="97">
        <v>9655.2</v>
      </c>
      <c r="I13" s="97">
        <v>7</v>
      </c>
      <c r="J13" s="97">
        <v>5740.8</v>
      </c>
      <c r="K13" s="97">
        <v>10</v>
      </c>
      <c r="L13" s="97">
        <v>8408</v>
      </c>
    </row>
    <row r="14" spans="1:12" ht="15.75" customHeight="1">
      <c r="A14" s="87">
        <v>9</v>
      </c>
      <c r="B14" s="90" t="s">
        <v>19</v>
      </c>
      <c r="C14" s="97">
        <v>2</v>
      </c>
      <c r="D14" s="97">
        <v>2447.8</v>
      </c>
      <c r="E14" s="97">
        <v>2</v>
      </c>
      <c r="F14" s="97">
        <v>2447.8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211</v>
      </c>
      <c r="D15" s="97">
        <v>93538.9999999998</v>
      </c>
      <c r="E15" s="97">
        <v>201</v>
      </c>
      <c r="F15" s="97">
        <v>94806.5999999999</v>
      </c>
      <c r="G15" s="97">
        <v>6</v>
      </c>
      <c r="H15" s="97">
        <v>2341.4</v>
      </c>
      <c r="I15" s="97"/>
      <c r="J15" s="97"/>
      <c r="K15" s="97">
        <v>8</v>
      </c>
      <c r="L15" s="97">
        <v>3993.8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2</v>
      </c>
      <c r="F16" s="97">
        <v>2102</v>
      </c>
      <c r="G16" s="97"/>
      <c r="H16" s="97"/>
      <c r="I16" s="97"/>
      <c r="J16" s="97"/>
      <c r="K16" s="97">
        <v>1</v>
      </c>
      <c r="L16" s="97">
        <v>1051</v>
      </c>
    </row>
    <row r="17" spans="1:12" ht="21" customHeight="1">
      <c r="A17" s="87">
        <v>12</v>
      </c>
      <c r="B17" s="91" t="s">
        <v>79</v>
      </c>
      <c r="C17" s="97">
        <v>208</v>
      </c>
      <c r="D17" s="97">
        <v>90385.9999999998</v>
      </c>
      <c r="E17" s="97">
        <v>199</v>
      </c>
      <c r="F17" s="97">
        <v>92704.5999999999</v>
      </c>
      <c r="G17" s="97">
        <v>6</v>
      </c>
      <c r="H17" s="97">
        <v>2341.4</v>
      </c>
      <c r="I17" s="97"/>
      <c r="J17" s="97"/>
      <c r="K17" s="97">
        <v>7</v>
      </c>
      <c r="L17" s="97">
        <v>2942.8</v>
      </c>
    </row>
    <row r="18" spans="1:12" ht="21" customHeight="1">
      <c r="A18" s="87">
        <v>13</v>
      </c>
      <c r="B18" s="99" t="s">
        <v>104</v>
      </c>
      <c r="C18" s="97">
        <v>1221</v>
      </c>
      <c r="D18" s="97">
        <v>256563.700000005</v>
      </c>
      <c r="E18" s="97">
        <v>906</v>
      </c>
      <c r="F18" s="97">
        <v>200716.100000003</v>
      </c>
      <c r="G18" s="97">
        <v>1</v>
      </c>
      <c r="H18" s="97">
        <v>210.2</v>
      </c>
      <c r="I18" s="97">
        <v>136</v>
      </c>
      <c r="J18" s="97">
        <v>29127.3000000001</v>
      </c>
      <c r="K18" s="97">
        <v>185</v>
      </c>
      <c r="L18" s="97">
        <v>38046.2</v>
      </c>
    </row>
    <row r="19" spans="1:12" ht="21" customHeight="1">
      <c r="A19" s="87">
        <v>14</v>
      </c>
      <c r="B19" s="99" t="s">
        <v>105</v>
      </c>
      <c r="C19" s="97">
        <v>15</v>
      </c>
      <c r="D19" s="97">
        <v>1681.6</v>
      </c>
      <c r="E19" s="97">
        <v>13</v>
      </c>
      <c r="F19" s="97">
        <v>2737.35</v>
      </c>
      <c r="G19" s="97"/>
      <c r="H19" s="97"/>
      <c r="I19" s="97">
        <v>1</v>
      </c>
      <c r="J19" s="97">
        <v>210.2</v>
      </c>
      <c r="K19" s="97">
        <v>1</v>
      </c>
      <c r="L19" s="97">
        <v>105.1</v>
      </c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6</v>
      </c>
      <c r="D21" s="97">
        <f>SUM(D22:D23)</f>
        <v>8632.05</v>
      </c>
      <c r="E21" s="97">
        <f>SUM(E22:E23)</f>
        <v>2</v>
      </c>
      <c r="F21" s="97">
        <f>SUM(F22:F23)</f>
        <v>2942.8</v>
      </c>
      <c r="G21" s="97">
        <f>SUM(G22:G23)</f>
        <v>1</v>
      </c>
      <c r="H21" s="97">
        <f>SUM(H22:H23)</f>
        <v>840.8</v>
      </c>
      <c r="I21" s="97">
        <f>SUM(I22:I23)</f>
        <v>1</v>
      </c>
      <c r="J21" s="97">
        <f>SUM(J22:J23)</f>
        <v>1905.65</v>
      </c>
      <c r="K21" s="97">
        <f>SUM(K22:K23)</f>
        <v>2</v>
      </c>
      <c r="L21" s="97">
        <f>SUM(L22:L23)</f>
        <v>2942.8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4428.05</v>
      </c>
      <c r="E22" s="97">
        <v>1</v>
      </c>
      <c r="F22" s="97">
        <v>840.8</v>
      </c>
      <c r="G22" s="97">
        <v>1</v>
      </c>
      <c r="H22" s="97">
        <v>840.8</v>
      </c>
      <c r="I22" s="97">
        <v>1</v>
      </c>
      <c r="J22" s="97">
        <v>1905.65</v>
      </c>
      <c r="K22" s="97">
        <v>1</v>
      </c>
      <c r="L22" s="97">
        <v>840.8</v>
      </c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1</v>
      </c>
      <c r="F23" s="97">
        <v>2102</v>
      </c>
      <c r="G23" s="97"/>
      <c r="H23" s="97"/>
      <c r="I23" s="97"/>
      <c r="J23" s="97"/>
      <c r="K23" s="97">
        <v>1</v>
      </c>
      <c r="L23" s="97">
        <v>2102</v>
      </c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70</v>
      </c>
      <c r="D39" s="96">
        <f>SUM(D40,D47,D48,D49)</f>
        <v>103890.11</v>
      </c>
      <c r="E39" s="96">
        <f>SUM(E40,E47,E48,E49)</f>
        <v>120</v>
      </c>
      <c r="F39" s="96">
        <f>SUM(F40,F47,F48,F49)</f>
        <v>103629.81000000001</v>
      </c>
      <c r="G39" s="96">
        <f>SUM(G40,G47,G48,G49)</f>
        <v>2</v>
      </c>
      <c r="H39" s="96">
        <f>SUM(H40,H47,H48,H49)</f>
        <v>1681.6</v>
      </c>
      <c r="I39" s="96">
        <f>SUM(I40,I47,I48,I49)</f>
        <v>2</v>
      </c>
      <c r="J39" s="96">
        <f>SUM(J40,J47,J48,J49)</f>
        <v>1681.2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70</v>
      </c>
      <c r="D40" s="97">
        <f>SUM(D41,D44)</f>
        <v>103890.11</v>
      </c>
      <c r="E40" s="97">
        <f>SUM(E41,E44)</f>
        <v>120</v>
      </c>
      <c r="F40" s="97">
        <f>SUM(F41,F44)</f>
        <v>103629.81000000001</v>
      </c>
      <c r="G40" s="97">
        <f>SUM(G41,G44)</f>
        <v>2</v>
      </c>
      <c r="H40" s="97">
        <f>SUM(H41,H44)</f>
        <v>1681.6</v>
      </c>
      <c r="I40" s="97">
        <f>SUM(I41,I44)</f>
        <v>2</v>
      </c>
      <c r="J40" s="97">
        <f>SUM(J41,J44)</f>
        <v>1681.2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1733.31</v>
      </c>
      <c r="E41" s="97">
        <v>2</v>
      </c>
      <c r="F41" s="97">
        <v>1681.6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1733.31</v>
      </c>
      <c r="E43" s="97">
        <v>2</v>
      </c>
      <c r="F43" s="97">
        <v>1681.6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69</v>
      </c>
      <c r="D44" s="97">
        <v>102156.8</v>
      </c>
      <c r="E44" s="97">
        <v>118</v>
      </c>
      <c r="F44" s="97">
        <v>101948.21</v>
      </c>
      <c r="G44" s="97">
        <v>2</v>
      </c>
      <c r="H44" s="97">
        <v>1681.6</v>
      </c>
      <c r="I44" s="97">
        <v>2</v>
      </c>
      <c r="J44" s="97">
        <v>1681.2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840.4</v>
      </c>
      <c r="E45" s="97"/>
      <c r="F45" s="97"/>
      <c r="G45" s="97"/>
      <c r="H45" s="97"/>
      <c r="I45" s="97">
        <v>1</v>
      </c>
      <c r="J45" s="97">
        <v>840.4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68</v>
      </c>
      <c r="D46" s="97">
        <v>101316.4</v>
      </c>
      <c r="E46" s="97">
        <v>118</v>
      </c>
      <c r="F46" s="97">
        <v>101948.21</v>
      </c>
      <c r="G46" s="97">
        <v>2</v>
      </c>
      <c r="H46" s="97">
        <v>1681.6</v>
      </c>
      <c r="I46" s="97">
        <v>1</v>
      </c>
      <c r="J46" s="97">
        <v>840.8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25</v>
      </c>
      <c r="D50" s="96">
        <f>SUM(D51:D54)</f>
        <v>1122.51</v>
      </c>
      <c r="E50" s="96">
        <f>SUM(E51:E54)</f>
        <v>25</v>
      </c>
      <c r="F50" s="96">
        <f>SUM(F51:F54)</f>
        <v>1150.85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239.67</v>
      </c>
      <c r="E51" s="97">
        <v>11</v>
      </c>
      <c r="F51" s="97">
        <v>264.89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14</v>
      </c>
      <c r="D52" s="97">
        <v>882.84</v>
      </c>
      <c r="E52" s="97">
        <v>14</v>
      </c>
      <c r="F52" s="97">
        <v>885.96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1401</v>
      </c>
      <c r="D55" s="96">
        <v>588980.400000016</v>
      </c>
      <c r="E55" s="96">
        <v>427</v>
      </c>
      <c r="F55" s="96">
        <v>182208.399999999</v>
      </c>
      <c r="G55" s="96"/>
      <c r="H55" s="96"/>
      <c r="I55" s="96">
        <v>1401</v>
      </c>
      <c r="J55" s="96">
        <v>586265.940000015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5354</v>
      </c>
      <c r="D56" s="96">
        <f t="shared" si="0"/>
        <v>5035983.930000005</v>
      </c>
      <c r="E56" s="96">
        <f t="shared" si="0"/>
        <v>3575</v>
      </c>
      <c r="F56" s="96">
        <f t="shared" si="0"/>
        <v>4123664.859999996</v>
      </c>
      <c r="G56" s="96">
        <f t="shared" si="0"/>
        <v>55</v>
      </c>
      <c r="H56" s="96">
        <f t="shared" si="0"/>
        <v>64573.67</v>
      </c>
      <c r="I56" s="96">
        <f t="shared" si="0"/>
        <v>1758</v>
      </c>
      <c r="J56" s="96">
        <f t="shared" si="0"/>
        <v>1013756.0100000141</v>
      </c>
      <c r="K56" s="96">
        <f t="shared" si="0"/>
        <v>507</v>
      </c>
      <c r="L56" s="96">
        <f t="shared" si="0"/>
        <v>330774.159999999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&amp;L0ACEFF51&amp;CФорма № 10, Підрозділ: Кіровський районний суд м.Кіровограда,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500</v>
      </c>
      <c r="F4" s="93">
        <f>SUM(F5:F25)</f>
        <v>321017.36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61</v>
      </c>
      <c r="F5" s="95">
        <v>33722.75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1840.8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387</v>
      </c>
      <c r="F7" s="95">
        <v>224076.29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5</v>
      </c>
      <c r="F10" s="95">
        <v>15450.66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17</v>
      </c>
      <c r="F13" s="95">
        <v>16142.83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22</v>
      </c>
      <c r="F17" s="95">
        <v>26210.63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1</v>
      </c>
      <c r="F20" s="95">
        <v>1051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4</v>
      </c>
      <c r="F23" s="95">
        <v>1681.6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&amp;L0ACEFF51&amp;CФорма № 10, Підрозділ: Кіровський районний суд м.Кіровограда,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2021-01-27T12:39:26Z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10_00404_4.2020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0ACEFF51</vt:lpwstr>
  </property>
  <property fmtid="{D5CDD505-2E9C-101B-9397-08002B2CF9AE}" pid="10" name="Підрозд">
    <vt:lpwstr>Кіровський районний суд м.Кіровограда</vt:lpwstr>
  </property>
  <property fmtid="{D5CDD505-2E9C-101B-9397-08002B2CF9AE}" pid="11" name="ПідрозділDB">
    <vt:i4>0</vt:i4>
  </property>
  <property fmtid="{D5CDD505-2E9C-101B-9397-08002B2CF9AE}" pid="12" name="Підрозділ">
    <vt:i4>623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3.26.0.1578</vt:lpwstr>
  </property>
</Properties>
</file>