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<sst xmlns="http://schemas.openxmlformats.org/spreadsheetml/2006/main" count="1977" uniqueCount="1090">
  <si>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</si>
  <si>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</si>
  <si>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</si>
  <si>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</si>
  <si>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</si>
  <si>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</si>
  <si>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</si>
  <si>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</si>
  <si>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</si>
  <si>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</si>
  <si>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</si>
  <si>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</si>
  <si>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</si>
  <si>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</si>
  <si>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</si>
  <si>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</si>
  <si>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</si>
  <si>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</si>
  <si>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</si>
  <si>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</si>
  <si>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</si>
  <si>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</si>
  <si>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</si>
  <si>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</si>
  <si>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</si>
  <si>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</si>
  <si>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</si>
  <si>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</si>
  <si>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</si>
  <si>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</si>
  <si>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</si>
  <si>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</si>
  <si>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</si>
  <si>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</si>
  <si>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</si>
  <si>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</si>
  <si>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</si>
  <si>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</si>
  <si>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</si>
  <si>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</si>
  <si>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</si>
  <si>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</si>
  <si>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</si>
  <si>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</si>
  <si>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</si>
  <si>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</si>
  <si>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</si>
  <si>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</si>
  <si>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</si>
  <si>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</si>
  <si>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</si>
  <si>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</si>
  <si>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</si>
  <si>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</si>
  <si>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</si>
  <si>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</si>
  <si>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</si>
  <si>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</si>
  <si>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</si>
  <si>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</si>
  <si>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</si>
  <si>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</si>
  <si>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</si>
  <si>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</si>
  <si>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</si>
  <si>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</si>
  <si>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</si>
  <si>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</si>
  <si>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</si>
  <si>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</si>
  <si>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</si>
  <si>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</si>
  <si>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</si>
  <si>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</si>
  <si>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</si>
  <si>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</si>
  <si>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</si>
  <si>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</si>
  <si>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</si>
  <si>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</si>
  <si>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</si>
  <si>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</si>
  <si>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</si>
  <si>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</si>
  <si>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</si>
  <si>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</si>
  <si>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</si>
  <si>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</si>
  <si>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</si>
  <si>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</si>
  <si>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</si>
  <si>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</si>
  <si>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</si>
  <si>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</si>
  <si>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</si>
  <si>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</si>
  <si>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</si>
  <si>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</si>
  <si>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</si>
  <si>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</si>
  <si>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</si>
  <si>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</si>
  <si>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</si>
  <si>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</si>
  <si>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</si>
  <si>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</si>
  <si>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</si>
  <si>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</si>
  <si>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</si>
  <si>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</si>
  <si>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</si>
  <si>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</si>
  <si>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</si>
  <si>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</si>
  <si>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</si>
  <si>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</si>
  <si>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</si>
  <si>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</si>
  <si>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</si>
  <si>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</si>
  <si>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</si>
  <si>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</si>
  <si>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</si>
  <si>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</si>
  <si>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</si>
  <si>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</si>
  <si>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</si>
  <si>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</si>
  <si>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</si>
  <si>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</si>
  <si>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</si>
  <si>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</si>
  <si>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</si>
  <si>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</si>
  <si>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</si>
  <si>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</si>
  <si>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</si>
  <si>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</si>
  <si>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</si>
  <si>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</si>
  <si>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</si>
  <si>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</si>
  <si>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</si>
  <si>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</si>
  <si>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</si>
  <si>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</si>
  <si>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</si>
  <si>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</si>
  <si>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</si>
  <si>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</si>
  <si>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</si>
  <si>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</si>
  <si>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</si>
  <si>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</si>
  <si>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</si>
  <si>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</si>
  <si>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</si>
  <si>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</si>
  <si>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</si>
  <si>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</si>
  <si>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</si>
  <si>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</si>
  <si>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</si>
  <si>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</si>
  <si>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</si>
  <si>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</si>
  <si>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</si>
  <si>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</si>
  <si>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</si>
  <si>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</si>
  <si>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</si>
  <si>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</si>
  <si>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</si>
  <si>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</si>
  <si>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</si>
  <si>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</si>
  <si>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</si>
  <si>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</si>
  <si>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</si>
  <si>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</si>
  <si>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</si>
  <si>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</si>
  <si>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</si>
  <si>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</si>
  <si>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</si>
  <si>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</si>
  <si>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</si>
  <si>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</si>
  <si>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</si>
  <si>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</si>
  <si>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</si>
  <si>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</si>
  <si>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</si>
  <si>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</si>
  <si>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</si>
  <si>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</si>
  <si>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</si>
  <si>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</si>
  <si>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</si>
  <si>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</si>
  <si>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</si>
  <si>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</si>
  <si>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</si>
  <si>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</si>
  <si>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</si>
  <si>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</si>
  <si>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</si>
  <si>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</si>
  <si>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</si>
  <si>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</si>
  <si>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</si>
  <si>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</si>
  <si>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</si>
  <si>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</si>
  <si>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</si>
  <si>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</si>
  <si>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</si>
  <si>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</si>
  <si>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</si>
  <si>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</si>
  <si>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</si>
  <si>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</si>
  <si>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</si>
  <si>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</si>
  <si>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</si>
  <si>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</si>
  <si>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</si>
  <si>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</si>
  <si>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</si>
  <si>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</si>
  <si>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</si>
  <si>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</si>
  <si>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</si>
  <si>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</si>
  <si>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</si>
  <si>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</si>
  <si>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</si>
  <si>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</si>
  <si>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</si>
  <si>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</si>
  <si>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</si>
  <si>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</si>
  <si>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</si>
  <si>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</si>
  <si>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</si>
  <si>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</si>
  <si>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</si>
  <si>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</si>
  <si>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</si>
  <si>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</si>
  <si>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</si>
  <si>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</si>
  <si>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</si>
  <si>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</si>
  <si>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</si>
  <si>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</si>
  <si>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</si>
  <si>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</si>
  <si>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</si>
  <si>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</si>
  <si>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</si>
  <si>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</si>
  <si>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</si>
  <si>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</si>
  <si>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</si>
  <si>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</si>
  <si>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</si>
  <si>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</si>
  <si>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</si>
  <si>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</si>
  <si>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</si>
  <si>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</si>
  <si>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</si>
  <si>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</si>
  <si>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</si>
  <si>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</si>
  <si>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</si>
  <si>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</si>
  <si>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</si>
  <si>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</si>
  <si>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</si>
  <si>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</si>
  <si>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</si>
  <si>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</si>
  <si>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</si>
  <si>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</si>
  <si>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</si>
  <si>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</si>
  <si>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</si>
  <si>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</si>
  <si>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</si>
  <si>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</si>
  <si>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</si>
  <si>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</si>
  <si>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</si>
  <si>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</si>
  <si>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</si>
  <si>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</si>
  <si>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</si>
  <si>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</si>
  <si>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</si>
  <si>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</si>
  <si>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</si>
  <si>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</si>
  <si>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</si>
  <si>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</si>
  <si>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</si>
  <si>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</si>
  <si>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</si>
  <si>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</si>
  <si>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</si>
  <si>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</si>
  <si>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</si>
  <si>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</si>
  <si>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</si>
  <si>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</si>
  <si>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</si>
  <si>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</si>
  <si>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</si>
  <si>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</si>
  <si>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</si>
  <si>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</si>
  <si>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</si>
  <si>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</si>
  <si>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</si>
  <si>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</si>
  <si>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</si>
  <si>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</si>
  <si>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</si>
  <si>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</si>
  <si>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</si>
  <si>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</si>
  <si>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</si>
  <si>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</si>
  <si>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</si>
  <si>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</si>
  <si>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</si>
  <si>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</si>
  <si>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</si>
  <si>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</si>
  <si>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</si>
  <si>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</si>
  <si>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</si>
  <si>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</si>
  <si>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</si>
  <si>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</si>
  <si>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</si>
  <si>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</si>
  <si>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</si>
  <si>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</si>
  <si>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</si>
  <si>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</si>
  <si>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</si>
  <si>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</si>
  <si>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</si>
  <si>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</si>
  <si>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</si>
  <si>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</si>
  <si>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</si>
  <si>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</si>
  <si>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</si>
  <si>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</si>
  <si>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</si>
  <si>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</si>
  <si>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</si>
  <si>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</si>
  <si>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</si>
  <si>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</si>
  <si>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</si>
  <si>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</si>
  <si>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</si>
  <si>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</si>
  <si>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</si>
  <si>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</si>
  <si>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</si>
  <si>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</si>
  <si>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</si>
  <si>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</si>
  <si>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</si>
  <si>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</si>
  <si>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</si>
  <si>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</si>
  <si>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</si>
  <si>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</si>
  <si>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</si>
  <si>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</si>
  <si>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</si>
  <si>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</si>
  <si>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</si>
  <si>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</si>
  <si>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</si>
  <si>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</si>
  <si>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</si>
  <si>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</si>
  <si>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</si>
  <si>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</si>
  <si>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</si>
  <si>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</si>
  <si>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</si>
  <si>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</si>
  <si>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</si>
  <si>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</si>
  <si>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</si>
  <si>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</si>
  <si>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</si>
  <si>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</si>
  <si>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</si>
  <si>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</si>
  <si>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</si>
  <si>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</si>
  <si>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</si>
  <si>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</si>
  <si>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</si>
  <si>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</si>
  <si>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</si>
  <si>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</si>
  <si>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</si>
  <si>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</si>
  <si>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</si>
  <si>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</si>
  <si>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</si>
  <si>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</si>
  <si>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</si>
  <si>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</si>
  <si>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</si>
  <si>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</si>
  <si>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</si>
  <si>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</si>
  <si>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</si>
  <si>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</si>
  <si>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</si>
  <si>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</si>
  <si>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</si>
  <si>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</si>
  <si>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</si>
  <si>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</si>
  <si>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</si>
  <si>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</si>
  <si>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</si>
  <si>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</si>
  <si>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</si>
  <si>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</si>
  <si>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</si>
  <si>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</si>
  <si>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</si>
  <si>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</si>
  <si>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</si>
  <si>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</si>
  <si>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</si>
  <si>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</si>
  <si>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</si>
  <si>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</si>
  <si>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</si>
  <si>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</si>
  <si>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</si>
  <si>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</si>
  <si>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</si>
  <si>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</si>
  <si>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</si>
  <si>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</si>
  <si>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</si>
  <si>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</si>
  <si>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</si>
  <si>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</si>
  <si>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</si>
  <si>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</si>
  <si>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</si>
  <si>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</si>
  <si>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</si>
  <si>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</si>
  <si>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</si>
  <si>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</si>
  <si>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</si>
  <si>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</si>
  <si>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</si>
  <si>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</si>
  <si>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</si>
  <si>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</si>
  <si>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</si>
  <si>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</si>
  <si>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</si>
  <si>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</si>
  <si>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</si>
  <si>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</si>
  <si>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</si>
  <si>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</si>
  <si>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</si>
  <si>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</si>
  <si>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</si>
  <si>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</si>
  <si>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</si>
  <si>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</si>
  <si>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</si>
  <si>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</si>
  <si>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</si>
  <si>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</si>
  <si>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</si>
  <si>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</si>
  <si>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</si>
  <si>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</si>
  <si>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</si>
  <si>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</si>
  <si>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</si>
  <si>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</si>
  <si>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</si>
  <si>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</si>
  <si>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</si>
  <si>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</si>
  <si>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</si>
  <si>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</si>
  <si>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</si>
  <si>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</si>
  <si>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</si>
  <si>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</si>
  <si>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</si>
  <si>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</si>
  <si>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</si>
  <si>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</si>
  <si>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</si>
  <si>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</si>
  <si>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</si>
  <si>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</si>
  <si>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</si>
  <si>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</si>
  <si>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</si>
  <si>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</si>
  <si>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</si>
  <si>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</si>
  <si>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</si>
  <si>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</si>
  <si>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</si>
  <si>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</si>
  <si>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</si>
  <si>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</si>
  <si>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</si>
  <si>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</si>
  <si>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</si>
  <si>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</si>
  <si>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</si>
  <si>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</si>
  <si>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</si>
  <si>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</si>
  <si>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</si>
  <si>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</si>
  <si>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</si>
  <si>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</si>
  <si>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</si>
  <si>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</si>
  <si>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</si>
  <si>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</si>
  <si>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</si>
  <si>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</si>
  <si>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</si>
  <si>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</si>
  <si>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</si>
  <si>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</si>
  <si>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</si>
  <si>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</si>
  <si>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</si>
  <si>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</si>
  <si>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</si>
  <si>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</si>
  <si>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</si>
  <si>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</si>
  <si>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</si>
  <si>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</si>
  <si>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</si>
  <si>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</si>
  <si>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</si>
  <si>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</si>
  <si>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</si>
  <si>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</si>
  <si>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</si>
  <si>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</si>
  <si>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</si>
  <si>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</si>
  <si>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</si>
  <si>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</si>
  <si>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</si>
  <si>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</si>
  <si>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</si>
  <si>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</si>
  <si>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</si>
  <si>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</si>
  <si>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</si>
  <si>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</si>
  <si>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</si>
  <si>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</si>
  <si>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</si>
  <si>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</si>
  <si>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</si>
  <si>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</si>
  <si>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</si>
  <si>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</si>
  <si>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</si>
  <si>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</si>
  <si>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</si>
  <si>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</si>
  <si>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</si>
  <si>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</si>
  <si>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</si>
  <si>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</si>
  <si>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</si>
  <si>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</si>
  <si>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</si>
  <si>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</si>
  <si>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</si>
  <si>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</si>
  <si>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</si>
  <si>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</si>
  <si>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</si>
  <si>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</si>
  <si>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</si>
  <si>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</si>
  <si>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</si>
  <si>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</si>
  <si>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</si>
  <si>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</si>
  <si>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</si>
  <si>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</si>
  <si>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</si>
  <si>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</si>
  <si>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</si>
  <si>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</si>
  <si>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</si>
  <si>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</si>
  <si>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</si>
  <si>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</si>
  <si>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</si>
  <si>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</si>
  <si>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</si>
  <si>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</si>
  <si>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</si>
  <si>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</si>
  <si>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</si>
  <si>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</si>
  <si>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</si>
  <si>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</si>
  <si>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</si>
  <si>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</si>
  <si>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</si>
  <si>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</si>
  <si>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</si>
  <si>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</si>
  <si>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</si>
  <si>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</si>
  <si>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</si>
  <si>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</si>
  <si>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</si>
  <si>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</si>
  <si>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</si>
  <si>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</si>
  <si>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</si>
  <si>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</si>
  <si>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</si>
  <si>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</si>
  <si>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</si>
  <si>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</si>
  <si>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</si>
  <si>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</si>
  <si>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</si>
  <si>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</si>
  <si>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</si>
  <si>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</si>
  <si>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</si>
  <si>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</si>
  <si>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</si>
  <si>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</si>
  <si>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</si>
  <si>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</si>
  <si>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</si>
  <si>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</si>
  <si>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</si>
  <si>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</si>
  <si>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</si>
  <si>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</si>
  <si>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</si>
  <si>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</si>
  <si>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</si>
  <si>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</si>
  <si>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</si>
  <si>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</si>
  <si>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</si>
  <si>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</si>
  <si>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</si>
  <si>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</si>
  <si>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</si>
  <si>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</si>
  <si>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</si>
  <si>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</si>
  <si>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</si>
  <si>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</si>
  <si>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</si>
  <si>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</si>
  <si>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</si>
  <si>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</si>
  <si>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</si>
  <si>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</si>
  <si>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</si>
  <si>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</si>
  <si>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</si>
  <si>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</si>
  <si>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</si>
  <si>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</si>
  <si>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</si>
  <si>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</si>
  <si>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</si>
  <si>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</si>
  <si>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</si>
  <si>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</si>
  <si>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</si>
  <si>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</si>
  <si>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</si>
  <si>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</si>
  <si>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</si>
  <si>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</si>
  <si>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</si>
  <si>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</si>
  <si>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</si>
  <si>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</si>
  <si>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</si>
  <si>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</si>
  <si>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</si>
  <si>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</si>
  <si>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</si>
  <si>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</si>
  <si>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</si>
  <si>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</si>
  <si>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</si>
  <si>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</si>
  <si>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</si>
  <si>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</si>
  <si>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</si>
  <si>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</si>
  <si>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</si>
  <si>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</si>
  <si>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</si>
  <si>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</si>
  <si>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</si>
  <si>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</si>
  <si>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</si>
  <si>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</si>
  <si>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</si>
  <si>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</si>
  <si>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</si>
  <si>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</si>
  <si>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</si>
  <si>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</si>
  <si>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</si>
  <si>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</si>
  <si>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</si>
  <si>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</si>
  <si>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</si>
  <si>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</si>
  <si>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</si>
  <si>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</si>
  <si>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</si>
  <si>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</si>
  <si>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</si>
  <si>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</si>
  <si>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</si>
  <si>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</si>
  <si>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</si>
  <si>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</si>
  <si>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</si>
  <si>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</si>
  <si>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</si>
  <si>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</si>
  <si>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</si>
  <si>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</si>
  <si>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</si>
  <si>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</si>
  <si>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</si>
  <si>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</si>
  <si>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</si>
  <si>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</si>
  <si>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</si>
  <si>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</si>
  <si>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</si>
  <si>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</si>
  <si>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</si>
  <si>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</si>
  <si>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</si>
  <si>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</si>
  <si>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</si>
  <si>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</si>
  <si>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</si>
  <si>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</si>
  <si>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</si>
  <si>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</si>
  <si>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</si>
  <si>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</si>
  <si>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</si>
  <si>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</si>
  <si>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</si>
  <si>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</si>
  <si>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</si>
  <si>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</si>
  <si>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</si>
  <si>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</si>
  <si>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</si>
  <si>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</si>
  <si>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</si>
  <si>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</si>
  <si>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</si>
  <si>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</si>
  <si>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</si>
  <si>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</si>
  <si>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</si>
  <si>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</si>
  <si>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</si>
  <si>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</si>
  <si>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</si>
  <si>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</si>
  <si>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</si>
  <si>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</si>
  <si>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</si>
  <si>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</si>
  <si>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</si>
  <si>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</si>
  <si>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</si>
  <si>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</si>
  <si>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</si>
  <si>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</si>
  <si>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</si>
  <si>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</si>
  <si>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</si>
  <si>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</si>
  <si>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</si>
  <si>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</si>
  <si>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</si>
  <si>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</si>
  <si>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</si>
  <si>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</si>
  <si>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</si>
  <si>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</si>
  <si>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</si>
  <si>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</si>
  <si>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</si>
  <si>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</si>
  <si>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</si>
  <si>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</si>
  <si>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</si>
  <si>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</si>
  <si>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</si>
  <si>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</si>
  <si>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</si>
  <si>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</si>
  <si>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</si>
  <si>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</si>
  <si>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</si>
  <si>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</si>
  <si>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</si>
  <si>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</si>
  <si>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</si>
  <si>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</si>
  <si>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</si>
  <si>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</si>
  <si>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</si>
  <si>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</si>
  <si>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</si>
  <si>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</si>
  <si>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</si>
  <si>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</si>
  <si>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</si>
  <si>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</si>
  <si>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</si>
  <si>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</si>
  <si>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</si>
  <si>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</si>
  <si>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</si>
  <si>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</si>
  <si>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</si>
  <si>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</si>
  <si>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</si>
  <si>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</si>
  <si>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</si>
  <si>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</si>
  <si>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</si>
  <si>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</si>
  <si>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</si>
  <si>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</si>
  <si>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</si>
  <si>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</si>
  <si>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</si>
  <si>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</si>
  <si>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</si>
  <si>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</si>
  <si>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</si>
  <si>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</si>
  <si>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</si>
  <si>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</si>
  <si>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</si>
  <si>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</si>
  <si>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</si>
  <si>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</si>
  <si>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</si>
  <si>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</si>
  <si>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</si>
  <si>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</si>
  <si>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</si>
  <si>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</si>
  <si>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</si>
  <si>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</si>
  <si>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</si>
  <si>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</si>
  <si>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</si>
  <si>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</si>
  <si>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</si>
  <si>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</si>
  <si>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</si>
  <si>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</si>
  <si>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</si>
  <si>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</si>
  <si>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</si>
  <si>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</si>
  <si>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</si>
  <si>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</si>
  <si>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</si>
  <si>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</si>
  <si>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</si>
  <si>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</si>
  <si>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</si>
  <si>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</si>
  <si>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</si>
  <si>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</si>
  <si>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</si>
  <si>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</si>
  <si>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</si>
  <si>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</si>
  <si>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</si>
  <si>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</si>
  <si>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</si>
  <si>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</si>
  <si>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</si>
  <si>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</si>
  <si>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</si>
  <si>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</si>
  <si>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</si>
  <si>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</si>
  <si>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</si>
  <si>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</si>
  <si>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</si>
  <si>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</si>
  <si>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</si>
  <si>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</si>
  <si>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</si>
  <si>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</si>
  <si>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</si>
  <si>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</si>
  <si>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</si>
  <si>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</si>
  <si>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</si>
  <si>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</si>
  <si>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</si>
  <si>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</si>
  <si>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</si>
  <si>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</si>
  <si>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</si>
  <si>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</si>
  <si>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</si>
  <si>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</si>
  <si>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</si>
  <si>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</si>
  <si>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</si>
  <si>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</si>
  <si>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</si>
  <si>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</si>
  <si>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</si>
  <si>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</si>
  <si>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</si>
  <si>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</si>
  <si>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</si>
  <si>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</si>
  <si>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</si>
  <si>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</si>
  <si>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</si>
  <si>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</si>
  <si>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</si>
  <si>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</si>
  <si>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</si>
  <si>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</si>
  <si>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</si>
  <si>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</si>
  <si>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</si>
  <si>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</si>
  <si>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</si>
  <si>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</si>
  <si>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</si>
  <si>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</si>
  <si>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</si>
  <si>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</si>
  <si>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</si>
  <si>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</si>
  <si>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</si>
  <si>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</si>
  <si>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</si>
  <si>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</si>
  <si>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</si>
  <si>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</si>
  <si>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</si>
  <si>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</si>
  <si>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</si>
  <si>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</si>
  <si>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</si>
  <si>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</si>
  <si>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</si>
  <si>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</si>
  <si>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</si>
  <si>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</si>
  <si>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</si>
  <si>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</si>
  <si>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</si>
  <si>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</si>
  <si>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</si>
  <si>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</si>
  <si>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</si>
  <si>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</si>
  <si>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</si>
  <si>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</si>
  <si>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</si>
  <si>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</si>
  <si>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</si>
  <si>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</si>
  <si>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</si>
  <si>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</si>
  <si>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</si>
  <si>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</si>
  <si>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</si>
  <si>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</si>
  <si>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</si>
  <si>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</si>
  <si>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</si>
  <si>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</si>
  <si>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</si>
  <si>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</si>
  <si>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</si>
  <si>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</si>
  <si>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</si>
  <si>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</si>
  <si>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</si>
  <si>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</si>
  <si>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</si>
  <si>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</si>
  <si>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</si>
  <si>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</si>
  <si>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</si>
  <si>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</si>
  <si>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</si>
  <si>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</si>
  <si>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</si>
  <si>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</si>
  <si>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</si>
  <si>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</si>
  <si>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</si>
  <si>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</si>
  <si>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</si>
  <si>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</si>
  <si>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</si>
  <si>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</si>
  <si>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</si>
  <si>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</si>
  <si>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</si>
  <si>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</si>
  <si>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</si>
  <si>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</si>
  <si>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</si>
  <si>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</si>
  <si>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</si>
  <si>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</si>
  <si>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</si>
  <si>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</si>
  <si>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</si>
  <si>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</si>
  <si>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</si>
  <si>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</si>
  <si>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</si>
  <si>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</si>
  <si>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</si>
  <si>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</si>
  <si>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</si>
  <si>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</si>
  <si>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</si>
  <si>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Кіровський районний суд м.Кіровограда</t>
  </si>
  <si>
    <t>25013. Кіровоградська область.м. Кіровоград</t>
  </si>
  <si>
    <t>вул. Габдрахманова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</si>
  <si>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</si>
  <si>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</si>
  <si>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Л.М. Чернова</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</si>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</sst>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&amp;LF8584EEB&amp;C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19" customWidth="1"/>
    <col min="2" max="2" width="40.625" style="219" customWidth="1"/>
    <col min="3" max="3" width="48.625" style="13" customWidth="1"/>
    <col min="4" max="5" width="7.875" style="13" customWidth="1"/>
    <col min="6" max="6" width="8.00390625" style="148"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49" customWidth="1"/>
    <col min="19" max="19" width="8.125" style="149"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5</v>
      </c>
      <c r="E8" s="184">
        <v>5</v>
      </c>
      <c r="F8" s="150">
        <v>5</v>
      </c>
      <c r="G8" s="186"/>
      <c r="H8" s="187">
        <v>2</v>
      </c>
      <c r="I8" s="187">
        <v>1</v>
      </c>
      <c r="J8" s="187"/>
      <c r="K8" s="187">
        <v>1</v>
      </c>
      <c r="L8" s="187"/>
      <c r="M8" s="187"/>
      <c r="N8" s="187"/>
      <c r="O8" s="187">
        <v>1</v>
      </c>
      <c r="P8" s="187"/>
      <c r="Q8" s="187"/>
      <c r="R8" s="185">
        <v>1</v>
      </c>
      <c r="S8" s="185"/>
      <c r="T8" s="185"/>
      <c r="U8" s="185"/>
      <c r="V8" s="185"/>
      <c r="W8" s="185"/>
      <c r="X8" s="185"/>
      <c r="Y8" s="185"/>
      <c r="Z8" s="185">
        <v>1</v>
      </c>
      <c r="AA8" s="187">
        <v>3</v>
      </c>
      <c r="AB8" s="185">
        <v>3</v>
      </c>
      <c r="AC8" s="185"/>
      <c r="AD8" s="128"/>
    </row>
    <row r="9" spans="1:30" s="126" customFormat="1" ht="12.75" customHeight="1">
      <c r="A9" s="130">
        <v>2</v>
      </c>
      <c r="B9" s="130" t="s">
        <v>251</v>
      </c>
      <c r="C9" s="130" t="s">
        <v>250</v>
      </c>
      <c r="D9" s="188">
        <v>1</v>
      </c>
      <c r="E9" s="189">
        <v>1</v>
      </c>
      <c r="F9" s="150">
        <v>1</v>
      </c>
      <c r="G9" s="186"/>
      <c r="H9" s="189">
        <v>1</v>
      </c>
      <c r="I9" s="189">
        <v>1</v>
      </c>
      <c r="J9" s="189"/>
      <c r="K9" s="189">
        <v>1</v>
      </c>
      <c r="L9" s="189"/>
      <c r="M9" s="189"/>
      <c r="N9" s="189"/>
      <c r="O9" s="189"/>
      <c r="P9" s="185"/>
      <c r="Q9" s="185"/>
      <c r="R9" s="185">
        <v>1</v>
      </c>
      <c r="S9" s="185"/>
      <c r="T9" s="185"/>
      <c r="U9" s="185"/>
      <c r="V9" s="185"/>
      <c r="W9" s="185"/>
      <c r="X9" s="185"/>
      <c r="Y9" s="185"/>
      <c r="Z9" s="185"/>
      <c r="AA9" s="189"/>
      <c r="AB9" s="185"/>
      <c r="AC9" s="185"/>
      <c r="AD9" s="174"/>
    </row>
    <row r="10" spans="1:30" s="126" customFormat="1" ht="12.75" customHeight="1">
      <c r="A10" s="130">
        <v>3</v>
      </c>
      <c r="B10" s="130" t="s">
        <v>253</v>
      </c>
      <c r="C10" s="130" t="s">
        <v>252</v>
      </c>
      <c r="D10" s="188">
        <v>1</v>
      </c>
      <c r="E10" s="189">
        <v>1</v>
      </c>
      <c r="F10" s="150">
        <v>1</v>
      </c>
      <c r="G10" s="186"/>
      <c r="H10" s="189">
        <v>1</v>
      </c>
      <c r="I10" s="189"/>
      <c r="J10" s="189"/>
      <c r="K10" s="189"/>
      <c r="L10" s="189"/>
      <c r="M10" s="189"/>
      <c r="N10" s="189"/>
      <c r="O10" s="189">
        <v>1</v>
      </c>
      <c r="P10" s="185"/>
      <c r="Q10" s="185"/>
      <c r="R10" s="185"/>
      <c r="S10" s="185"/>
      <c r="T10" s="185"/>
      <c r="U10" s="185"/>
      <c r="V10" s="185"/>
      <c r="W10" s="185"/>
      <c r="X10" s="185"/>
      <c r="Y10" s="185"/>
      <c r="Z10" s="185">
        <v>1</v>
      </c>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3</v>
      </c>
      <c r="E13" s="189">
        <v>3</v>
      </c>
      <c r="F13" s="150">
        <v>3</v>
      </c>
      <c r="G13" s="186"/>
      <c r="H13" s="189"/>
      <c r="I13" s="189"/>
      <c r="J13" s="189"/>
      <c r="K13" s="189"/>
      <c r="L13" s="189"/>
      <c r="M13" s="189"/>
      <c r="N13" s="189"/>
      <c r="O13" s="189"/>
      <c r="P13" s="185"/>
      <c r="Q13" s="185"/>
      <c r="R13" s="185"/>
      <c r="S13" s="185"/>
      <c r="T13" s="185"/>
      <c r="U13" s="185"/>
      <c r="V13" s="185"/>
      <c r="W13" s="185"/>
      <c r="X13" s="185"/>
      <c r="Y13" s="185"/>
      <c r="Z13" s="185"/>
      <c r="AA13" s="189">
        <v>3</v>
      </c>
      <c r="AB13" s="185">
        <v>3</v>
      </c>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128</v>
      </c>
      <c r="E20" s="189">
        <v>61</v>
      </c>
      <c r="F20" s="150">
        <v>139</v>
      </c>
      <c r="G20" s="186"/>
      <c r="H20" s="189">
        <v>68</v>
      </c>
      <c r="I20" s="189">
        <v>34</v>
      </c>
      <c r="J20" s="189"/>
      <c r="K20" s="189">
        <v>1</v>
      </c>
      <c r="L20" s="189"/>
      <c r="M20" s="189"/>
      <c r="N20" s="189">
        <v>32</v>
      </c>
      <c r="O20" s="189"/>
      <c r="P20" s="185">
        <v>2</v>
      </c>
      <c r="Q20" s="185"/>
      <c r="R20" s="185">
        <v>38</v>
      </c>
      <c r="S20" s="185"/>
      <c r="T20" s="185"/>
      <c r="U20" s="185">
        <v>32</v>
      </c>
      <c r="V20" s="185">
        <v>2</v>
      </c>
      <c r="W20" s="185"/>
      <c r="X20" s="185"/>
      <c r="Y20" s="185"/>
      <c r="Z20" s="185"/>
      <c r="AA20" s="189">
        <v>60</v>
      </c>
      <c r="AB20" s="185">
        <v>68</v>
      </c>
      <c r="AC20" s="185"/>
      <c r="AD20" s="128"/>
    </row>
    <row r="21" spans="1:30" s="126" customFormat="1" ht="12.75" customHeight="1">
      <c r="A21" s="130">
        <v>14</v>
      </c>
      <c r="B21" s="130" t="s">
        <v>265</v>
      </c>
      <c r="C21" s="130" t="s">
        <v>264</v>
      </c>
      <c r="D21" s="188">
        <v>27</v>
      </c>
      <c r="E21" s="189">
        <v>8</v>
      </c>
      <c r="F21" s="150">
        <v>33</v>
      </c>
      <c r="G21" s="186"/>
      <c r="H21" s="189">
        <v>4</v>
      </c>
      <c r="I21" s="189">
        <v>3</v>
      </c>
      <c r="J21" s="189"/>
      <c r="K21" s="189"/>
      <c r="L21" s="189"/>
      <c r="M21" s="189"/>
      <c r="N21" s="189"/>
      <c r="O21" s="189"/>
      <c r="P21" s="185">
        <v>1</v>
      </c>
      <c r="Q21" s="185"/>
      <c r="R21" s="185">
        <v>4</v>
      </c>
      <c r="S21" s="185"/>
      <c r="T21" s="185"/>
      <c r="U21" s="185"/>
      <c r="V21" s="185">
        <v>1</v>
      </c>
      <c r="W21" s="185"/>
      <c r="X21" s="185"/>
      <c r="Y21" s="185"/>
      <c r="Z21" s="185"/>
      <c r="AA21" s="189">
        <v>23</v>
      </c>
      <c r="AB21" s="185">
        <v>29</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271</v>
      </c>
      <c r="C24" s="130" t="s">
        <v>270</v>
      </c>
      <c r="D24" s="188">
        <v>1</v>
      </c>
      <c r="E24" s="189"/>
      <c r="F24" s="150">
        <v>1</v>
      </c>
      <c r="G24" s="186"/>
      <c r="H24" s="189">
        <v>1</v>
      </c>
      <c r="I24" s="189"/>
      <c r="J24" s="189"/>
      <c r="K24" s="189"/>
      <c r="L24" s="189"/>
      <c r="M24" s="189"/>
      <c r="N24" s="189">
        <v>1</v>
      </c>
      <c r="O24" s="189"/>
      <c r="P24" s="185"/>
      <c r="Q24" s="185"/>
      <c r="R24" s="185"/>
      <c r="S24" s="185"/>
      <c r="T24" s="185"/>
      <c r="U24" s="185">
        <v>1</v>
      </c>
      <c r="V24" s="185"/>
      <c r="W24" s="185"/>
      <c r="X24" s="185"/>
      <c r="Y24" s="185"/>
      <c r="Z24" s="185"/>
      <c r="AA24" s="189"/>
      <c r="AB24" s="185"/>
      <c r="AC24" s="185"/>
      <c r="AD24" s="174"/>
    </row>
    <row r="25" spans="1:30" s="126" customFormat="1" ht="12.75" customHeight="1">
      <c r="A25" s="130">
        <v>18</v>
      </c>
      <c r="B25" s="130" t="s">
        <v>273</v>
      </c>
      <c r="C25" s="130" t="s">
        <v>272</v>
      </c>
      <c r="D25" s="188">
        <v>1</v>
      </c>
      <c r="E25" s="189"/>
      <c r="F25" s="150">
        <v>1</v>
      </c>
      <c r="G25" s="186"/>
      <c r="H25" s="189"/>
      <c r="I25" s="189"/>
      <c r="J25" s="189"/>
      <c r="K25" s="189"/>
      <c r="L25" s="189"/>
      <c r="M25" s="189"/>
      <c r="N25" s="189"/>
      <c r="O25" s="189"/>
      <c r="P25" s="185"/>
      <c r="Q25" s="185"/>
      <c r="R25" s="185"/>
      <c r="S25" s="185"/>
      <c r="T25" s="185"/>
      <c r="U25" s="185"/>
      <c r="V25" s="185"/>
      <c r="W25" s="185"/>
      <c r="X25" s="185"/>
      <c r="Y25" s="185"/>
      <c r="Z25" s="185"/>
      <c r="AA25" s="189">
        <v>1</v>
      </c>
      <c r="AB25" s="185">
        <v>1</v>
      </c>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21</v>
      </c>
      <c r="E27" s="189">
        <v>8</v>
      </c>
      <c r="F27" s="150">
        <v>24</v>
      </c>
      <c r="G27" s="186"/>
      <c r="H27" s="189">
        <v>15</v>
      </c>
      <c r="I27" s="189">
        <v>15</v>
      </c>
      <c r="J27" s="189"/>
      <c r="K27" s="189"/>
      <c r="L27" s="189"/>
      <c r="M27" s="189"/>
      <c r="N27" s="189"/>
      <c r="O27" s="189"/>
      <c r="P27" s="185"/>
      <c r="Q27" s="185"/>
      <c r="R27" s="185">
        <v>17</v>
      </c>
      <c r="S27" s="185"/>
      <c r="T27" s="185"/>
      <c r="U27" s="185"/>
      <c r="V27" s="185"/>
      <c r="W27" s="185"/>
      <c r="X27" s="185"/>
      <c r="Y27" s="185"/>
      <c r="Z27" s="185"/>
      <c r="AA27" s="189">
        <v>6</v>
      </c>
      <c r="AB27" s="185">
        <v>7</v>
      </c>
      <c r="AC27" s="185"/>
      <c r="AD27" s="174"/>
    </row>
    <row r="28" spans="1:30" s="126" customFormat="1" ht="12.75" customHeight="1">
      <c r="A28" s="130">
        <v>21</v>
      </c>
      <c r="B28" s="130" t="s">
        <v>279</v>
      </c>
      <c r="C28" s="130" t="s">
        <v>278</v>
      </c>
      <c r="D28" s="188">
        <v>14</v>
      </c>
      <c r="E28" s="189">
        <v>6</v>
      </c>
      <c r="F28" s="150">
        <v>14</v>
      </c>
      <c r="G28" s="186"/>
      <c r="H28" s="189">
        <v>4</v>
      </c>
      <c r="I28" s="189">
        <v>1</v>
      </c>
      <c r="J28" s="189"/>
      <c r="K28" s="189"/>
      <c r="L28" s="189"/>
      <c r="M28" s="189"/>
      <c r="N28" s="189">
        <v>3</v>
      </c>
      <c r="O28" s="189"/>
      <c r="P28" s="185"/>
      <c r="Q28" s="185"/>
      <c r="R28" s="185">
        <v>1</v>
      </c>
      <c r="S28" s="185"/>
      <c r="T28" s="185"/>
      <c r="U28" s="185">
        <v>3</v>
      </c>
      <c r="V28" s="185"/>
      <c r="W28" s="185"/>
      <c r="X28" s="185"/>
      <c r="Y28" s="185"/>
      <c r="Z28" s="185"/>
      <c r="AA28" s="189">
        <v>10</v>
      </c>
      <c r="AB28" s="185">
        <v>10</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51</v>
      </c>
      <c r="E31" s="189">
        <v>34</v>
      </c>
      <c r="F31" s="150">
        <v>52</v>
      </c>
      <c r="G31" s="186"/>
      <c r="H31" s="189">
        <v>35</v>
      </c>
      <c r="I31" s="189">
        <v>14</v>
      </c>
      <c r="J31" s="189"/>
      <c r="K31" s="189">
        <v>1</v>
      </c>
      <c r="L31" s="189"/>
      <c r="M31" s="189"/>
      <c r="N31" s="189">
        <v>20</v>
      </c>
      <c r="O31" s="189"/>
      <c r="P31" s="185">
        <v>1</v>
      </c>
      <c r="Q31" s="185"/>
      <c r="R31" s="185">
        <v>15</v>
      </c>
      <c r="S31" s="185"/>
      <c r="T31" s="185"/>
      <c r="U31" s="185">
        <v>20</v>
      </c>
      <c r="V31" s="185">
        <v>1</v>
      </c>
      <c r="W31" s="185"/>
      <c r="X31" s="185"/>
      <c r="Y31" s="185"/>
      <c r="Z31" s="185"/>
      <c r="AA31" s="189">
        <v>16</v>
      </c>
      <c r="AB31" s="185">
        <v>16</v>
      </c>
      <c r="AC31" s="185"/>
      <c r="AD31" s="174"/>
    </row>
    <row r="32" spans="1:30" s="126" customFormat="1" ht="12.75" customHeight="1">
      <c r="A32" s="130">
        <v>25</v>
      </c>
      <c r="B32" s="130" t="s">
        <v>958</v>
      </c>
      <c r="C32" s="130" t="s">
        <v>286</v>
      </c>
      <c r="D32" s="188">
        <v>8</v>
      </c>
      <c r="E32" s="189">
        <v>5</v>
      </c>
      <c r="F32" s="150">
        <v>8</v>
      </c>
      <c r="G32" s="186"/>
      <c r="H32" s="189">
        <v>6</v>
      </c>
      <c r="I32" s="189">
        <v>1</v>
      </c>
      <c r="J32" s="189"/>
      <c r="K32" s="189"/>
      <c r="L32" s="189"/>
      <c r="M32" s="189"/>
      <c r="N32" s="189">
        <v>5</v>
      </c>
      <c r="O32" s="189"/>
      <c r="P32" s="185"/>
      <c r="Q32" s="185"/>
      <c r="R32" s="185">
        <v>1</v>
      </c>
      <c r="S32" s="185"/>
      <c r="T32" s="185"/>
      <c r="U32" s="185">
        <v>5</v>
      </c>
      <c r="V32" s="185"/>
      <c r="W32" s="185"/>
      <c r="X32" s="185"/>
      <c r="Y32" s="185"/>
      <c r="Z32" s="185"/>
      <c r="AA32" s="189">
        <v>2</v>
      </c>
      <c r="AB32" s="185">
        <v>2</v>
      </c>
      <c r="AC32" s="185"/>
      <c r="AD32" s="174"/>
    </row>
    <row r="33" spans="1:30" s="126" customFormat="1" ht="12.75" customHeight="1">
      <c r="A33" s="130">
        <v>26</v>
      </c>
      <c r="B33" s="130" t="s">
        <v>959</v>
      </c>
      <c r="C33" s="130" t="s">
        <v>960</v>
      </c>
      <c r="D33" s="188">
        <v>1</v>
      </c>
      <c r="E33" s="189"/>
      <c r="F33" s="150">
        <v>1</v>
      </c>
      <c r="G33" s="186"/>
      <c r="H33" s="189"/>
      <c r="I33" s="189"/>
      <c r="J33" s="189"/>
      <c r="K33" s="189"/>
      <c r="L33" s="189"/>
      <c r="M33" s="189"/>
      <c r="N33" s="189"/>
      <c r="O33" s="189"/>
      <c r="P33" s="185"/>
      <c r="Q33" s="185"/>
      <c r="R33" s="185"/>
      <c r="S33" s="185"/>
      <c r="T33" s="185"/>
      <c r="U33" s="185"/>
      <c r="V33" s="185"/>
      <c r="W33" s="185"/>
      <c r="X33" s="185"/>
      <c r="Y33" s="185"/>
      <c r="Z33" s="185"/>
      <c r="AA33" s="189">
        <v>1</v>
      </c>
      <c r="AB33" s="185">
        <v>1</v>
      </c>
      <c r="AC33" s="185"/>
      <c r="AD33" s="174"/>
    </row>
    <row r="34" spans="1:30" s="126" customFormat="1" ht="12.75" customHeight="1">
      <c r="A34" s="130">
        <v>27</v>
      </c>
      <c r="B34" s="130">
        <v>127</v>
      </c>
      <c r="C34" s="130" t="s">
        <v>287</v>
      </c>
      <c r="D34" s="188">
        <v>1</v>
      </c>
      <c r="E34" s="189"/>
      <c r="F34" s="150">
        <v>2</v>
      </c>
      <c r="G34" s="186"/>
      <c r="H34" s="189"/>
      <c r="I34" s="189"/>
      <c r="J34" s="189"/>
      <c r="K34" s="189"/>
      <c r="L34" s="189"/>
      <c r="M34" s="189"/>
      <c r="N34" s="189"/>
      <c r="O34" s="189"/>
      <c r="P34" s="185"/>
      <c r="Q34" s="185"/>
      <c r="R34" s="185"/>
      <c r="S34" s="185"/>
      <c r="T34" s="185"/>
      <c r="U34" s="185"/>
      <c r="V34" s="185"/>
      <c r="W34" s="185"/>
      <c r="X34" s="185"/>
      <c r="Y34" s="185"/>
      <c r="Z34" s="185"/>
      <c r="AA34" s="189">
        <v>1</v>
      </c>
      <c r="AB34" s="185">
        <v>2</v>
      </c>
      <c r="AC34" s="185"/>
      <c r="AD34" s="174"/>
    </row>
    <row r="35" spans="1:30" s="126" customFormat="1" ht="12.75" customHeight="1">
      <c r="A35" s="130">
        <v>28</v>
      </c>
      <c r="B35" s="130" t="s">
        <v>289</v>
      </c>
      <c r="C35" s="130" t="s">
        <v>288</v>
      </c>
      <c r="D35" s="188">
        <v>1</v>
      </c>
      <c r="E35" s="189"/>
      <c r="F35" s="150">
        <v>1</v>
      </c>
      <c r="G35" s="186"/>
      <c r="H35" s="189">
        <v>1</v>
      </c>
      <c r="I35" s="189"/>
      <c r="J35" s="189"/>
      <c r="K35" s="189"/>
      <c r="L35" s="189"/>
      <c r="M35" s="189"/>
      <c r="N35" s="189">
        <v>1</v>
      </c>
      <c r="O35" s="189"/>
      <c r="P35" s="185"/>
      <c r="Q35" s="185"/>
      <c r="R35" s="185"/>
      <c r="S35" s="185"/>
      <c r="T35" s="185"/>
      <c r="U35" s="185">
        <v>1</v>
      </c>
      <c r="V35" s="185"/>
      <c r="W35" s="185"/>
      <c r="X35" s="185"/>
      <c r="Y35" s="185"/>
      <c r="Z35" s="185"/>
      <c r="AA35" s="189"/>
      <c r="AB35" s="185"/>
      <c r="AC35" s="185"/>
      <c r="AD35" s="174"/>
    </row>
    <row r="36" spans="1:30" s="126" customFormat="1" ht="12.75" customHeight="1">
      <c r="A36" s="130">
        <v>29</v>
      </c>
      <c r="B36" s="130" t="s">
        <v>291</v>
      </c>
      <c r="C36" s="130" t="s">
        <v>290</v>
      </c>
      <c r="D36" s="188">
        <v>2</v>
      </c>
      <c r="E36" s="189"/>
      <c r="F36" s="150">
        <v>2</v>
      </c>
      <c r="G36" s="186"/>
      <c r="H36" s="189">
        <v>2</v>
      </c>
      <c r="I36" s="189"/>
      <c r="J36" s="189"/>
      <c r="K36" s="189"/>
      <c r="L36" s="189"/>
      <c r="M36" s="189"/>
      <c r="N36" s="189">
        <v>2</v>
      </c>
      <c r="O36" s="189"/>
      <c r="P36" s="185"/>
      <c r="Q36" s="185"/>
      <c r="R36" s="185"/>
      <c r="S36" s="185"/>
      <c r="T36" s="185"/>
      <c r="U36" s="185">
        <v>2</v>
      </c>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c r="F53" s="150">
        <v>2</v>
      </c>
      <c r="G53" s="186">
        <v>2</v>
      </c>
      <c r="H53" s="189"/>
      <c r="I53" s="189"/>
      <c r="J53" s="189"/>
      <c r="K53" s="189"/>
      <c r="L53" s="189"/>
      <c r="M53" s="189"/>
      <c r="N53" s="189"/>
      <c r="O53" s="189"/>
      <c r="P53" s="185"/>
      <c r="Q53" s="185"/>
      <c r="R53" s="185"/>
      <c r="S53" s="185"/>
      <c r="T53" s="185"/>
      <c r="U53" s="185"/>
      <c r="V53" s="185"/>
      <c r="W53" s="185"/>
      <c r="X53" s="185"/>
      <c r="Y53" s="185"/>
      <c r="Z53" s="185"/>
      <c r="AA53" s="189">
        <v>1</v>
      </c>
      <c r="AB53" s="185">
        <v>2</v>
      </c>
      <c r="AC53" s="185">
        <v>2</v>
      </c>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c r="A58" s="130">
        <v>51</v>
      </c>
      <c r="B58" s="130" t="s">
        <v>325</v>
      </c>
      <c r="C58" s="130" t="s">
        <v>324</v>
      </c>
      <c r="D58" s="188">
        <v>1</v>
      </c>
      <c r="E58" s="189"/>
      <c r="F58" s="150">
        <v>2</v>
      </c>
      <c r="G58" s="186">
        <v>2</v>
      </c>
      <c r="H58" s="189"/>
      <c r="I58" s="189"/>
      <c r="J58" s="189"/>
      <c r="K58" s="189"/>
      <c r="L58" s="189"/>
      <c r="M58" s="189"/>
      <c r="N58" s="189"/>
      <c r="O58" s="189"/>
      <c r="P58" s="185"/>
      <c r="Q58" s="185"/>
      <c r="R58" s="185"/>
      <c r="S58" s="185"/>
      <c r="T58" s="185"/>
      <c r="U58" s="185"/>
      <c r="V58" s="185"/>
      <c r="W58" s="185"/>
      <c r="X58" s="185"/>
      <c r="Y58" s="185"/>
      <c r="Z58" s="185"/>
      <c r="AA58" s="189">
        <v>1</v>
      </c>
      <c r="AB58" s="185">
        <v>2</v>
      </c>
      <c r="AC58" s="185">
        <v>2</v>
      </c>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4</v>
      </c>
      <c r="E64" s="189">
        <v>3</v>
      </c>
      <c r="F64" s="150">
        <v>5</v>
      </c>
      <c r="G64" s="186"/>
      <c r="H64" s="189">
        <v>2</v>
      </c>
      <c r="I64" s="189">
        <v>2</v>
      </c>
      <c r="J64" s="189"/>
      <c r="K64" s="189"/>
      <c r="L64" s="189"/>
      <c r="M64" s="189"/>
      <c r="N64" s="189"/>
      <c r="O64" s="189"/>
      <c r="P64" s="185"/>
      <c r="Q64" s="185"/>
      <c r="R64" s="185">
        <v>2</v>
      </c>
      <c r="S64" s="185"/>
      <c r="T64" s="185"/>
      <c r="U64" s="185"/>
      <c r="V64" s="185"/>
      <c r="W64" s="185"/>
      <c r="X64" s="185"/>
      <c r="Y64" s="185"/>
      <c r="Z64" s="185"/>
      <c r="AA64" s="189">
        <v>2</v>
      </c>
      <c r="AB64" s="185">
        <v>3</v>
      </c>
      <c r="AC64" s="185"/>
      <c r="AD64" s="128"/>
    </row>
    <row r="65" spans="1:30" s="126" customFormat="1" ht="12.75" customHeight="1">
      <c r="A65" s="130">
        <v>58</v>
      </c>
      <c r="B65" s="130" t="s">
        <v>957</v>
      </c>
      <c r="C65" s="130" t="s">
        <v>334</v>
      </c>
      <c r="D65" s="188">
        <v>3</v>
      </c>
      <c r="E65" s="189">
        <v>2</v>
      </c>
      <c r="F65" s="150">
        <v>4</v>
      </c>
      <c r="G65" s="186"/>
      <c r="H65" s="189">
        <v>1</v>
      </c>
      <c r="I65" s="189">
        <v>1</v>
      </c>
      <c r="J65" s="189"/>
      <c r="K65" s="189"/>
      <c r="L65" s="189"/>
      <c r="M65" s="189"/>
      <c r="N65" s="189"/>
      <c r="O65" s="189"/>
      <c r="P65" s="185"/>
      <c r="Q65" s="185"/>
      <c r="R65" s="185">
        <v>1</v>
      </c>
      <c r="S65" s="185"/>
      <c r="T65" s="185"/>
      <c r="U65" s="185"/>
      <c r="V65" s="185"/>
      <c r="W65" s="185"/>
      <c r="X65" s="185"/>
      <c r="Y65" s="185"/>
      <c r="Z65" s="185"/>
      <c r="AA65" s="189">
        <v>2</v>
      </c>
      <c r="AB65" s="185">
        <v>3</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v>1</v>
      </c>
      <c r="F69" s="150">
        <v>1</v>
      </c>
      <c r="G69" s="186"/>
      <c r="H69" s="189">
        <v>1</v>
      </c>
      <c r="I69" s="189">
        <v>1</v>
      </c>
      <c r="J69" s="189"/>
      <c r="K69" s="189"/>
      <c r="L69" s="189"/>
      <c r="M69" s="189"/>
      <c r="N69" s="189"/>
      <c r="O69" s="189"/>
      <c r="P69" s="185"/>
      <c r="Q69" s="185"/>
      <c r="R69" s="185">
        <v>1</v>
      </c>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290</v>
      </c>
      <c r="E104" s="189">
        <v>169</v>
      </c>
      <c r="F104" s="150">
        <v>355</v>
      </c>
      <c r="G104" s="186">
        <v>34</v>
      </c>
      <c r="H104" s="189">
        <v>159</v>
      </c>
      <c r="I104" s="189">
        <v>140</v>
      </c>
      <c r="J104" s="189">
        <v>4</v>
      </c>
      <c r="K104" s="189">
        <v>3</v>
      </c>
      <c r="L104" s="189"/>
      <c r="M104" s="189"/>
      <c r="N104" s="189">
        <v>15</v>
      </c>
      <c r="O104" s="189"/>
      <c r="P104" s="185">
        <v>3</v>
      </c>
      <c r="Q104" s="185">
        <v>1</v>
      </c>
      <c r="R104" s="185">
        <v>144</v>
      </c>
      <c r="S104" s="185"/>
      <c r="T104" s="185">
        <v>1</v>
      </c>
      <c r="U104" s="185">
        <v>16</v>
      </c>
      <c r="V104" s="185">
        <v>3</v>
      </c>
      <c r="W104" s="185">
        <v>1</v>
      </c>
      <c r="X104" s="185"/>
      <c r="Y104" s="185"/>
      <c r="Z104" s="185"/>
      <c r="AA104" s="189">
        <v>131</v>
      </c>
      <c r="AB104" s="185">
        <v>190</v>
      </c>
      <c r="AC104" s="185">
        <v>34</v>
      </c>
      <c r="AD104" s="128"/>
    </row>
    <row r="105" spans="1:30" s="126" customFormat="1" ht="12.75" customHeight="1">
      <c r="A105" s="130">
        <v>98</v>
      </c>
      <c r="B105" s="130" t="s">
        <v>396</v>
      </c>
      <c r="C105" s="130" t="s">
        <v>395</v>
      </c>
      <c r="D105" s="188">
        <v>179</v>
      </c>
      <c r="E105" s="189">
        <v>118</v>
      </c>
      <c r="F105" s="150">
        <v>202</v>
      </c>
      <c r="G105" s="186">
        <v>11</v>
      </c>
      <c r="H105" s="189">
        <v>114</v>
      </c>
      <c r="I105" s="189">
        <v>103</v>
      </c>
      <c r="J105" s="189">
        <v>1</v>
      </c>
      <c r="K105" s="189">
        <v>2</v>
      </c>
      <c r="L105" s="189"/>
      <c r="M105" s="189"/>
      <c r="N105" s="189">
        <v>9</v>
      </c>
      <c r="O105" s="189"/>
      <c r="P105" s="185">
        <v>2</v>
      </c>
      <c r="Q105" s="185"/>
      <c r="R105" s="185">
        <v>108</v>
      </c>
      <c r="S105" s="185"/>
      <c r="T105" s="185"/>
      <c r="U105" s="185">
        <v>9</v>
      </c>
      <c r="V105" s="185">
        <v>2</v>
      </c>
      <c r="W105" s="185"/>
      <c r="X105" s="185"/>
      <c r="Y105" s="185"/>
      <c r="Z105" s="185"/>
      <c r="AA105" s="189">
        <v>65</v>
      </c>
      <c r="AB105" s="185">
        <v>84</v>
      </c>
      <c r="AC105" s="185">
        <v>11</v>
      </c>
      <c r="AD105" s="174"/>
    </row>
    <row r="106" spans="1:30" s="126" customFormat="1" ht="12.75" customHeight="1">
      <c r="A106" s="130">
        <v>99</v>
      </c>
      <c r="B106" s="130" t="s">
        <v>398</v>
      </c>
      <c r="C106" s="130" t="s">
        <v>397</v>
      </c>
      <c r="D106" s="188">
        <v>29</v>
      </c>
      <c r="E106" s="189">
        <v>15</v>
      </c>
      <c r="F106" s="150">
        <v>34</v>
      </c>
      <c r="G106" s="186"/>
      <c r="H106" s="189">
        <v>18</v>
      </c>
      <c r="I106" s="189">
        <v>16</v>
      </c>
      <c r="J106" s="189">
        <v>1</v>
      </c>
      <c r="K106" s="189"/>
      <c r="L106" s="189"/>
      <c r="M106" s="189"/>
      <c r="N106" s="189"/>
      <c r="O106" s="189"/>
      <c r="P106" s="185">
        <v>1</v>
      </c>
      <c r="Q106" s="185">
        <v>1</v>
      </c>
      <c r="R106" s="185">
        <v>16</v>
      </c>
      <c r="S106" s="185"/>
      <c r="T106" s="185"/>
      <c r="U106" s="185"/>
      <c r="V106" s="185">
        <v>1</v>
      </c>
      <c r="W106" s="185">
        <v>1</v>
      </c>
      <c r="X106" s="185"/>
      <c r="Y106" s="185"/>
      <c r="Z106" s="185"/>
      <c r="AA106" s="189">
        <v>11</v>
      </c>
      <c r="AB106" s="185">
        <v>16</v>
      </c>
      <c r="AC106" s="185"/>
      <c r="AD106" s="174"/>
    </row>
    <row r="107" spans="1:30" s="126" customFormat="1" ht="12.75" customHeight="1">
      <c r="A107" s="130">
        <v>100</v>
      </c>
      <c r="B107" s="130" t="s">
        <v>400</v>
      </c>
      <c r="C107" s="130" t="s">
        <v>399</v>
      </c>
      <c r="D107" s="188">
        <v>20</v>
      </c>
      <c r="E107" s="189">
        <v>4</v>
      </c>
      <c r="F107" s="150">
        <v>35</v>
      </c>
      <c r="G107" s="186">
        <v>4</v>
      </c>
      <c r="H107" s="189">
        <v>4</v>
      </c>
      <c r="I107" s="189">
        <v>3</v>
      </c>
      <c r="J107" s="189"/>
      <c r="K107" s="189"/>
      <c r="L107" s="189"/>
      <c r="M107" s="189"/>
      <c r="N107" s="189">
        <v>1</v>
      </c>
      <c r="O107" s="189"/>
      <c r="P107" s="185"/>
      <c r="Q107" s="185"/>
      <c r="R107" s="185">
        <v>4</v>
      </c>
      <c r="S107" s="185"/>
      <c r="T107" s="185"/>
      <c r="U107" s="185">
        <v>1</v>
      </c>
      <c r="V107" s="185"/>
      <c r="W107" s="185"/>
      <c r="X107" s="185"/>
      <c r="Y107" s="185"/>
      <c r="Z107" s="185"/>
      <c r="AA107" s="189">
        <v>16</v>
      </c>
      <c r="AB107" s="185">
        <v>30</v>
      </c>
      <c r="AC107" s="185">
        <v>4</v>
      </c>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3</v>
      </c>
      <c r="E109" s="189">
        <v>2</v>
      </c>
      <c r="F109" s="150">
        <v>5</v>
      </c>
      <c r="G109" s="186">
        <v>2</v>
      </c>
      <c r="H109" s="189">
        <v>1</v>
      </c>
      <c r="I109" s="189">
        <v>1</v>
      </c>
      <c r="J109" s="189"/>
      <c r="K109" s="189"/>
      <c r="L109" s="189"/>
      <c r="M109" s="189"/>
      <c r="N109" s="189"/>
      <c r="O109" s="189"/>
      <c r="P109" s="185"/>
      <c r="Q109" s="185"/>
      <c r="R109" s="185">
        <v>1</v>
      </c>
      <c r="S109" s="185"/>
      <c r="T109" s="185"/>
      <c r="U109" s="185"/>
      <c r="V109" s="185"/>
      <c r="W109" s="185"/>
      <c r="X109" s="185"/>
      <c r="Y109" s="185"/>
      <c r="Z109" s="185"/>
      <c r="AA109" s="189">
        <v>2</v>
      </c>
      <c r="AB109" s="185">
        <v>4</v>
      </c>
      <c r="AC109" s="185">
        <v>2</v>
      </c>
      <c r="AD109" s="174"/>
    </row>
    <row r="110" spans="1:30" s="126" customFormat="1" ht="12.75" customHeight="1">
      <c r="A110" s="130">
        <v>103</v>
      </c>
      <c r="B110" s="130" t="s">
        <v>406</v>
      </c>
      <c r="C110" s="130" t="s">
        <v>405</v>
      </c>
      <c r="D110" s="188">
        <v>32</v>
      </c>
      <c r="E110" s="189">
        <v>21</v>
      </c>
      <c r="F110" s="150">
        <v>43</v>
      </c>
      <c r="G110" s="186">
        <v>6</v>
      </c>
      <c r="H110" s="189">
        <v>13</v>
      </c>
      <c r="I110" s="189">
        <v>11</v>
      </c>
      <c r="J110" s="189">
        <v>2</v>
      </c>
      <c r="K110" s="189"/>
      <c r="L110" s="189"/>
      <c r="M110" s="189"/>
      <c r="N110" s="189">
        <v>2</v>
      </c>
      <c r="O110" s="189"/>
      <c r="P110" s="185"/>
      <c r="Q110" s="185"/>
      <c r="R110" s="185">
        <v>11</v>
      </c>
      <c r="S110" s="185"/>
      <c r="T110" s="185"/>
      <c r="U110" s="185">
        <v>3</v>
      </c>
      <c r="V110" s="185"/>
      <c r="W110" s="185"/>
      <c r="X110" s="185"/>
      <c r="Y110" s="185"/>
      <c r="Z110" s="185"/>
      <c r="AA110" s="189">
        <v>19</v>
      </c>
      <c r="AB110" s="185">
        <v>29</v>
      </c>
      <c r="AC110" s="185">
        <v>6</v>
      </c>
      <c r="AD110" s="174"/>
    </row>
    <row r="111" spans="1:30" s="126" customFormat="1" ht="12.75" customHeight="1">
      <c r="A111" s="130">
        <v>104</v>
      </c>
      <c r="B111" s="130" t="s">
        <v>408</v>
      </c>
      <c r="C111" s="130" t="s">
        <v>407</v>
      </c>
      <c r="D111" s="188">
        <v>26</v>
      </c>
      <c r="E111" s="189">
        <v>9</v>
      </c>
      <c r="F111" s="150">
        <v>35</v>
      </c>
      <c r="G111" s="186">
        <v>11</v>
      </c>
      <c r="H111" s="189">
        <v>9</v>
      </c>
      <c r="I111" s="189">
        <v>6</v>
      </c>
      <c r="J111" s="189"/>
      <c r="K111" s="189">
        <v>1</v>
      </c>
      <c r="L111" s="189"/>
      <c r="M111" s="189"/>
      <c r="N111" s="189">
        <v>3</v>
      </c>
      <c r="O111" s="189"/>
      <c r="P111" s="185"/>
      <c r="Q111" s="185"/>
      <c r="R111" s="185">
        <v>4</v>
      </c>
      <c r="S111" s="185"/>
      <c r="T111" s="185">
        <v>1</v>
      </c>
      <c r="U111" s="185">
        <v>3</v>
      </c>
      <c r="V111" s="185"/>
      <c r="W111" s="185"/>
      <c r="X111" s="185"/>
      <c r="Y111" s="185"/>
      <c r="Z111" s="185"/>
      <c r="AA111" s="189">
        <v>17</v>
      </c>
      <c r="AB111" s="185">
        <v>26</v>
      </c>
      <c r="AC111" s="185">
        <v>11</v>
      </c>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c r="F114" s="150">
        <v>1</v>
      </c>
      <c r="G114" s="186"/>
      <c r="H114" s="189"/>
      <c r="I114" s="189"/>
      <c r="J114" s="189"/>
      <c r="K114" s="189"/>
      <c r="L114" s="189"/>
      <c r="M114" s="189"/>
      <c r="N114" s="189"/>
      <c r="O114" s="189"/>
      <c r="P114" s="185"/>
      <c r="Q114" s="185"/>
      <c r="R114" s="185"/>
      <c r="S114" s="185"/>
      <c r="T114" s="185"/>
      <c r="U114" s="185"/>
      <c r="V114" s="185"/>
      <c r="W114" s="185"/>
      <c r="X114" s="185"/>
      <c r="Y114" s="185"/>
      <c r="Z114" s="185"/>
      <c r="AA114" s="189">
        <v>1</v>
      </c>
      <c r="AB114" s="185">
        <v>1</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3</v>
      </c>
      <c r="E121" s="189">
        <v>1</v>
      </c>
      <c r="F121" s="150">
        <v>4</v>
      </c>
      <c r="G121" s="186"/>
      <c r="H121" s="189"/>
      <c r="I121" s="189"/>
      <c r="J121" s="189"/>
      <c r="K121" s="189"/>
      <c r="L121" s="189"/>
      <c r="M121" s="189"/>
      <c r="N121" s="189"/>
      <c r="O121" s="189"/>
      <c r="P121" s="185"/>
      <c r="Q121" s="185"/>
      <c r="R121" s="185"/>
      <c r="S121" s="185"/>
      <c r="T121" s="185"/>
      <c r="U121" s="185"/>
      <c r="V121" s="185"/>
      <c r="W121" s="185"/>
      <c r="X121" s="185"/>
      <c r="Y121" s="185"/>
      <c r="Z121" s="185"/>
      <c r="AA121" s="189">
        <v>3</v>
      </c>
      <c r="AB121" s="185">
        <v>4</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c r="A131" s="130">
        <v>124</v>
      </c>
      <c r="B131" s="130" t="s">
        <v>440</v>
      </c>
      <c r="C131" s="130" t="s">
        <v>439</v>
      </c>
      <c r="D131" s="188">
        <v>2</v>
      </c>
      <c r="E131" s="189">
        <v>1</v>
      </c>
      <c r="F131" s="150">
        <v>3</v>
      </c>
      <c r="G131" s="186"/>
      <c r="H131" s="189"/>
      <c r="I131" s="189"/>
      <c r="J131" s="189"/>
      <c r="K131" s="189"/>
      <c r="L131" s="189"/>
      <c r="M131" s="189"/>
      <c r="N131" s="189"/>
      <c r="O131" s="189"/>
      <c r="P131" s="185"/>
      <c r="Q131" s="185"/>
      <c r="R131" s="185"/>
      <c r="S131" s="185"/>
      <c r="T131" s="185"/>
      <c r="U131" s="185"/>
      <c r="V131" s="185"/>
      <c r="W131" s="185"/>
      <c r="X131" s="185"/>
      <c r="Y131" s="185"/>
      <c r="Z131" s="185"/>
      <c r="AA131" s="189">
        <v>2</v>
      </c>
      <c r="AB131" s="185">
        <v>3</v>
      </c>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v>
      </c>
      <c r="E142" s="189"/>
      <c r="F142" s="150">
        <v>1</v>
      </c>
      <c r="G142" s="186"/>
      <c r="H142" s="189"/>
      <c r="I142" s="189"/>
      <c r="J142" s="189"/>
      <c r="K142" s="189"/>
      <c r="L142" s="189"/>
      <c r="M142" s="189"/>
      <c r="N142" s="189"/>
      <c r="O142" s="189"/>
      <c r="P142" s="185"/>
      <c r="Q142" s="185"/>
      <c r="R142" s="185"/>
      <c r="S142" s="185"/>
      <c r="T142" s="185"/>
      <c r="U142" s="185"/>
      <c r="V142" s="185"/>
      <c r="W142" s="185"/>
      <c r="X142" s="185"/>
      <c r="Y142" s="185"/>
      <c r="Z142" s="185"/>
      <c r="AA142" s="189">
        <v>1</v>
      </c>
      <c r="AB142" s="185">
        <v>1</v>
      </c>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1</v>
      </c>
      <c r="E176" s="189">
        <v>1</v>
      </c>
      <c r="F176" s="150">
        <v>1</v>
      </c>
      <c r="G176" s="186"/>
      <c r="H176" s="189"/>
      <c r="I176" s="189"/>
      <c r="J176" s="189"/>
      <c r="K176" s="189"/>
      <c r="L176" s="189"/>
      <c r="M176" s="189"/>
      <c r="N176" s="189"/>
      <c r="O176" s="189"/>
      <c r="P176" s="185"/>
      <c r="Q176" s="185"/>
      <c r="R176" s="185"/>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1</v>
      </c>
      <c r="E193" s="189">
        <v>1</v>
      </c>
      <c r="F193" s="150">
        <v>1</v>
      </c>
      <c r="G193" s="186"/>
      <c r="H193" s="189"/>
      <c r="I193" s="189"/>
      <c r="J193" s="189"/>
      <c r="K193" s="189"/>
      <c r="L193" s="189"/>
      <c r="M193" s="189"/>
      <c r="N193" s="189"/>
      <c r="O193" s="189"/>
      <c r="P193" s="185"/>
      <c r="Q193" s="185"/>
      <c r="R193" s="185"/>
      <c r="S193" s="185"/>
      <c r="T193" s="185"/>
      <c r="U193" s="185"/>
      <c r="V193" s="185"/>
      <c r="W193" s="185"/>
      <c r="X193" s="185"/>
      <c r="Y193" s="185"/>
      <c r="Z193" s="185"/>
      <c r="AA193" s="189">
        <v>1</v>
      </c>
      <c r="AB193" s="185">
        <v>1</v>
      </c>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23</v>
      </c>
      <c r="E199" s="189">
        <v>14</v>
      </c>
      <c r="F199" s="150">
        <v>34</v>
      </c>
      <c r="G199" s="186">
        <v>13</v>
      </c>
      <c r="H199" s="189">
        <v>7</v>
      </c>
      <c r="I199" s="189">
        <v>7</v>
      </c>
      <c r="J199" s="189"/>
      <c r="K199" s="189">
        <v>5</v>
      </c>
      <c r="L199" s="189"/>
      <c r="M199" s="189"/>
      <c r="N199" s="189"/>
      <c r="O199" s="189"/>
      <c r="P199" s="185"/>
      <c r="Q199" s="185"/>
      <c r="R199" s="185">
        <v>7</v>
      </c>
      <c r="S199" s="185"/>
      <c r="T199" s="185"/>
      <c r="U199" s="185"/>
      <c r="V199" s="185"/>
      <c r="W199" s="185"/>
      <c r="X199" s="185"/>
      <c r="Y199" s="185"/>
      <c r="Z199" s="185"/>
      <c r="AA199" s="189">
        <v>16</v>
      </c>
      <c r="AB199" s="185">
        <v>27</v>
      </c>
      <c r="AC199" s="185">
        <v>13</v>
      </c>
      <c r="AD199" s="128"/>
    </row>
    <row r="200" spans="1:30" s="126" customFormat="1" ht="12.75" customHeight="1">
      <c r="A200" s="130">
        <v>193</v>
      </c>
      <c r="B200" s="130">
        <v>255</v>
      </c>
      <c r="C200" s="130" t="s">
        <v>1021</v>
      </c>
      <c r="D200" s="188">
        <v>2</v>
      </c>
      <c r="E200" s="189"/>
      <c r="F200" s="150">
        <v>13</v>
      </c>
      <c r="G200" s="186">
        <v>13</v>
      </c>
      <c r="H200" s="189"/>
      <c r="I200" s="189"/>
      <c r="J200" s="189"/>
      <c r="K200" s="189"/>
      <c r="L200" s="189"/>
      <c r="M200" s="189"/>
      <c r="N200" s="189"/>
      <c r="O200" s="189"/>
      <c r="P200" s="185"/>
      <c r="Q200" s="185"/>
      <c r="R200" s="185"/>
      <c r="S200" s="185"/>
      <c r="T200" s="185"/>
      <c r="U200" s="185"/>
      <c r="V200" s="185"/>
      <c r="W200" s="185"/>
      <c r="X200" s="185"/>
      <c r="Y200" s="185"/>
      <c r="Z200" s="185"/>
      <c r="AA200" s="189">
        <v>2</v>
      </c>
      <c r="AB200" s="185">
        <v>13</v>
      </c>
      <c r="AC200" s="185">
        <v>13</v>
      </c>
      <c r="AD200" s="174"/>
    </row>
    <row r="201" spans="1:30" s="126" customFormat="1" ht="12.75" customHeight="1">
      <c r="A201" s="130">
        <v>194</v>
      </c>
      <c r="B201" s="130" t="s">
        <v>1025</v>
      </c>
      <c r="C201" s="130" t="s">
        <v>1026</v>
      </c>
      <c r="D201" s="188">
        <v>1</v>
      </c>
      <c r="E201" s="189">
        <v>1</v>
      </c>
      <c r="F201" s="150">
        <v>1</v>
      </c>
      <c r="G201" s="186"/>
      <c r="H201" s="189"/>
      <c r="I201" s="189"/>
      <c r="J201" s="189"/>
      <c r="K201" s="189"/>
      <c r="L201" s="189"/>
      <c r="M201" s="189"/>
      <c r="N201" s="189"/>
      <c r="O201" s="189"/>
      <c r="P201" s="185"/>
      <c r="Q201" s="185"/>
      <c r="R201" s="185"/>
      <c r="S201" s="185"/>
      <c r="T201" s="185"/>
      <c r="U201" s="185"/>
      <c r="V201" s="185"/>
      <c r="W201" s="185"/>
      <c r="X201" s="185"/>
      <c r="Y201" s="185"/>
      <c r="Z201" s="185"/>
      <c r="AA201" s="189">
        <v>1</v>
      </c>
      <c r="AB201" s="185">
        <v>1</v>
      </c>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c r="A211" s="130">
        <v>204</v>
      </c>
      <c r="B211" s="130" t="s">
        <v>557</v>
      </c>
      <c r="C211" s="130" t="s">
        <v>556</v>
      </c>
      <c r="D211" s="188">
        <v>1</v>
      </c>
      <c r="E211" s="189">
        <v>1</v>
      </c>
      <c r="F211" s="150">
        <v>1</v>
      </c>
      <c r="G211" s="186"/>
      <c r="H211" s="189"/>
      <c r="I211" s="189"/>
      <c r="J211" s="189"/>
      <c r="K211" s="189"/>
      <c r="L211" s="189"/>
      <c r="M211" s="189"/>
      <c r="N211" s="189"/>
      <c r="O211" s="189"/>
      <c r="P211" s="185"/>
      <c r="Q211" s="185"/>
      <c r="R211" s="185"/>
      <c r="S211" s="185"/>
      <c r="T211" s="185"/>
      <c r="U211" s="185"/>
      <c r="V211" s="185"/>
      <c r="W211" s="185"/>
      <c r="X211" s="185"/>
      <c r="Y211" s="185"/>
      <c r="Z211" s="185"/>
      <c r="AA211" s="189">
        <v>1</v>
      </c>
      <c r="AB211" s="185">
        <v>1</v>
      </c>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18</v>
      </c>
      <c r="E216" s="189">
        <v>11</v>
      </c>
      <c r="F216" s="150">
        <v>18</v>
      </c>
      <c r="G216" s="186"/>
      <c r="H216" s="189">
        <v>7</v>
      </c>
      <c r="I216" s="189">
        <v>7</v>
      </c>
      <c r="J216" s="189"/>
      <c r="K216" s="189">
        <v>5</v>
      </c>
      <c r="L216" s="189"/>
      <c r="M216" s="189"/>
      <c r="N216" s="189"/>
      <c r="O216" s="189"/>
      <c r="P216" s="185"/>
      <c r="Q216" s="185"/>
      <c r="R216" s="185">
        <v>7</v>
      </c>
      <c r="S216" s="185"/>
      <c r="T216" s="185"/>
      <c r="U216" s="185"/>
      <c r="V216" s="185"/>
      <c r="W216" s="185"/>
      <c r="X216" s="185"/>
      <c r="Y216" s="185"/>
      <c r="Z216" s="185"/>
      <c r="AA216" s="189">
        <v>11</v>
      </c>
      <c r="AB216" s="185">
        <v>11</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t="s">
        <v>585</v>
      </c>
      <c r="C226" s="130" t="s">
        <v>1038</v>
      </c>
      <c r="D226" s="188">
        <v>1</v>
      </c>
      <c r="E226" s="189">
        <v>1</v>
      </c>
      <c r="F226" s="150">
        <v>1</v>
      </c>
      <c r="G226" s="186"/>
      <c r="H226" s="189"/>
      <c r="I226" s="189"/>
      <c r="J226" s="189"/>
      <c r="K226" s="189"/>
      <c r="L226" s="189"/>
      <c r="M226" s="189"/>
      <c r="N226" s="189"/>
      <c r="O226" s="189"/>
      <c r="P226" s="185"/>
      <c r="Q226" s="185"/>
      <c r="R226" s="185"/>
      <c r="S226" s="185"/>
      <c r="T226" s="185"/>
      <c r="U226" s="185"/>
      <c r="V226" s="185"/>
      <c r="W226" s="185"/>
      <c r="X226" s="185"/>
      <c r="Y226" s="185"/>
      <c r="Z226" s="185"/>
      <c r="AA226" s="189">
        <v>1</v>
      </c>
      <c r="AB226" s="185">
        <v>1</v>
      </c>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2</v>
      </c>
      <c r="E228" s="189"/>
      <c r="F228" s="150">
        <v>5</v>
      </c>
      <c r="G228" s="186"/>
      <c r="H228" s="189"/>
      <c r="I228" s="189"/>
      <c r="J228" s="189"/>
      <c r="K228" s="189"/>
      <c r="L228" s="189"/>
      <c r="M228" s="189"/>
      <c r="N228" s="189"/>
      <c r="O228" s="189"/>
      <c r="P228" s="185"/>
      <c r="Q228" s="185"/>
      <c r="R228" s="185"/>
      <c r="S228" s="185"/>
      <c r="T228" s="185"/>
      <c r="U228" s="185"/>
      <c r="V228" s="185"/>
      <c r="W228" s="185"/>
      <c r="X228" s="185"/>
      <c r="Y228" s="185"/>
      <c r="Z228" s="185"/>
      <c r="AA228" s="189">
        <v>2</v>
      </c>
      <c r="AB228" s="185">
        <v>5</v>
      </c>
      <c r="AC228" s="185"/>
      <c r="AD228" s="128"/>
    </row>
    <row r="229" spans="1:30" s="126" customFormat="1" ht="12.75" customHeight="1">
      <c r="A229" s="130">
        <v>222</v>
      </c>
      <c r="B229" s="130" t="s">
        <v>590</v>
      </c>
      <c r="C229" s="130" t="s">
        <v>589</v>
      </c>
      <c r="D229" s="188"/>
      <c r="E229" s="189"/>
      <c r="F229" s="150">
        <v>1</v>
      </c>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v>1</v>
      </c>
      <c r="AC229" s="185"/>
      <c r="AD229" s="174"/>
    </row>
    <row r="230" spans="1:30" s="126" customFormat="1" ht="12.75" customHeight="1">
      <c r="A230" s="130">
        <v>223</v>
      </c>
      <c r="B230" s="130">
        <v>272</v>
      </c>
      <c r="C230" s="130" t="s">
        <v>591</v>
      </c>
      <c r="D230" s="188">
        <v>2</v>
      </c>
      <c r="E230" s="189"/>
      <c r="F230" s="150">
        <v>4</v>
      </c>
      <c r="G230" s="186"/>
      <c r="H230" s="189"/>
      <c r="I230" s="189"/>
      <c r="J230" s="189"/>
      <c r="K230" s="189"/>
      <c r="L230" s="189"/>
      <c r="M230" s="189"/>
      <c r="N230" s="189"/>
      <c r="O230" s="189"/>
      <c r="P230" s="185"/>
      <c r="Q230" s="185"/>
      <c r="R230" s="185"/>
      <c r="S230" s="185"/>
      <c r="T230" s="185"/>
      <c r="U230" s="185"/>
      <c r="V230" s="185"/>
      <c r="W230" s="185"/>
      <c r="X230" s="185"/>
      <c r="Y230" s="185"/>
      <c r="Z230" s="185"/>
      <c r="AA230" s="189">
        <v>2</v>
      </c>
      <c r="AB230" s="185">
        <v>4</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43</v>
      </c>
      <c r="E234" s="189">
        <v>25</v>
      </c>
      <c r="F234" s="150">
        <v>45</v>
      </c>
      <c r="G234" s="186"/>
      <c r="H234" s="189">
        <v>19</v>
      </c>
      <c r="I234" s="189">
        <v>9</v>
      </c>
      <c r="J234" s="189"/>
      <c r="K234" s="189"/>
      <c r="L234" s="189"/>
      <c r="M234" s="189"/>
      <c r="N234" s="189">
        <v>10</v>
      </c>
      <c r="O234" s="189"/>
      <c r="P234" s="185"/>
      <c r="Q234" s="185"/>
      <c r="R234" s="185">
        <v>9</v>
      </c>
      <c r="S234" s="185"/>
      <c r="T234" s="185"/>
      <c r="U234" s="185">
        <v>10</v>
      </c>
      <c r="V234" s="185"/>
      <c r="W234" s="185"/>
      <c r="X234" s="185"/>
      <c r="Y234" s="185"/>
      <c r="Z234" s="185"/>
      <c r="AA234" s="189">
        <v>24</v>
      </c>
      <c r="AB234" s="185">
        <v>26</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24</v>
      </c>
      <c r="E246" s="189">
        <v>14</v>
      </c>
      <c r="F246" s="150">
        <v>24</v>
      </c>
      <c r="G246" s="186"/>
      <c r="H246" s="189">
        <v>15</v>
      </c>
      <c r="I246" s="189">
        <v>5</v>
      </c>
      <c r="J246" s="189"/>
      <c r="K246" s="189"/>
      <c r="L246" s="189"/>
      <c r="M246" s="189"/>
      <c r="N246" s="189">
        <v>10</v>
      </c>
      <c r="O246" s="189"/>
      <c r="P246" s="185"/>
      <c r="Q246" s="185"/>
      <c r="R246" s="185">
        <v>5</v>
      </c>
      <c r="S246" s="185"/>
      <c r="T246" s="185"/>
      <c r="U246" s="185">
        <v>10</v>
      </c>
      <c r="V246" s="185"/>
      <c r="W246" s="185"/>
      <c r="X246" s="185"/>
      <c r="Y246" s="185"/>
      <c r="Z246" s="185"/>
      <c r="AA246" s="189">
        <v>9</v>
      </c>
      <c r="AB246" s="185">
        <v>9</v>
      </c>
      <c r="AC246" s="185"/>
      <c r="AD246" s="174"/>
    </row>
    <row r="247" spans="1:30" s="126" customFormat="1" ht="12.75" customHeight="1">
      <c r="A247" s="130">
        <v>240</v>
      </c>
      <c r="B247" s="130" t="s">
        <v>994</v>
      </c>
      <c r="C247" s="130" t="s">
        <v>1022</v>
      </c>
      <c r="D247" s="188">
        <v>4</v>
      </c>
      <c r="E247" s="189">
        <v>4</v>
      </c>
      <c r="F247" s="150">
        <v>4</v>
      </c>
      <c r="G247" s="186"/>
      <c r="H247" s="189">
        <v>1</v>
      </c>
      <c r="I247" s="189">
        <v>1</v>
      </c>
      <c r="J247" s="189"/>
      <c r="K247" s="189"/>
      <c r="L247" s="189"/>
      <c r="M247" s="189"/>
      <c r="N247" s="189"/>
      <c r="O247" s="189"/>
      <c r="P247" s="185"/>
      <c r="Q247" s="185"/>
      <c r="R247" s="185">
        <v>1</v>
      </c>
      <c r="S247" s="185"/>
      <c r="T247" s="185"/>
      <c r="U247" s="185"/>
      <c r="V247" s="185"/>
      <c r="W247" s="185"/>
      <c r="X247" s="185"/>
      <c r="Y247" s="185"/>
      <c r="Z247" s="185"/>
      <c r="AA247" s="189">
        <v>3</v>
      </c>
      <c r="AB247" s="185">
        <v>3</v>
      </c>
      <c r="AC247" s="185"/>
      <c r="AD247" s="174"/>
    </row>
    <row r="248" spans="1:30" s="126" customFormat="1" ht="12.75" customHeight="1">
      <c r="A248" s="130">
        <v>241</v>
      </c>
      <c r="B248" s="130">
        <v>287</v>
      </c>
      <c r="C248" s="130" t="s">
        <v>620</v>
      </c>
      <c r="D248" s="188">
        <v>1</v>
      </c>
      <c r="E248" s="189">
        <v>1</v>
      </c>
      <c r="F248" s="150">
        <v>1</v>
      </c>
      <c r="G248" s="186"/>
      <c r="H248" s="189"/>
      <c r="I248" s="189"/>
      <c r="J248" s="189"/>
      <c r="K248" s="189"/>
      <c r="L248" s="189"/>
      <c r="M248" s="189"/>
      <c r="N248" s="189"/>
      <c r="O248" s="189"/>
      <c r="P248" s="185"/>
      <c r="Q248" s="185"/>
      <c r="R248" s="185"/>
      <c r="S248" s="185"/>
      <c r="T248" s="185"/>
      <c r="U248" s="185"/>
      <c r="V248" s="185"/>
      <c r="W248" s="185"/>
      <c r="X248" s="185"/>
      <c r="Y248" s="185"/>
      <c r="Z248" s="185"/>
      <c r="AA248" s="189">
        <v>1</v>
      </c>
      <c r="AB248" s="185">
        <v>1</v>
      </c>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13</v>
      </c>
      <c r="E250" s="189">
        <v>5</v>
      </c>
      <c r="F250" s="150">
        <v>15</v>
      </c>
      <c r="G250" s="186"/>
      <c r="H250" s="189">
        <v>3</v>
      </c>
      <c r="I250" s="189">
        <v>3</v>
      </c>
      <c r="J250" s="189"/>
      <c r="K250" s="189"/>
      <c r="L250" s="189"/>
      <c r="M250" s="189"/>
      <c r="N250" s="189"/>
      <c r="O250" s="189"/>
      <c r="P250" s="185"/>
      <c r="Q250" s="185"/>
      <c r="R250" s="185">
        <v>3</v>
      </c>
      <c r="S250" s="185"/>
      <c r="T250" s="185"/>
      <c r="U250" s="185"/>
      <c r="V250" s="185"/>
      <c r="W250" s="185"/>
      <c r="X250" s="185"/>
      <c r="Y250" s="185"/>
      <c r="Z250" s="185"/>
      <c r="AA250" s="189">
        <v>10</v>
      </c>
      <c r="AB250" s="185">
        <v>12</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c r="A252" s="130">
        <v>245</v>
      </c>
      <c r="B252" s="130" t="s">
        <v>627</v>
      </c>
      <c r="C252" s="130" t="s">
        <v>626</v>
      </c>
      <c r="D252" s="188">
        <v>1</v>
      </c>
      <c r="E252" s="189">
        <v>1</v>
      </c>
      <c r="F252" s="150">
        <v>1</v>
      </c>
      <c r="G252" s="186"/>
      <c r="H252" s="189"/>
      <c r="I252" s="189"/>
      <c r="J252" s="189"/>
      <c r="K252" s="189"/>
      <c r="L252" s="189"/>
      <c r="M252" s="189"/>
      <c r="N252" s="189"/>
      <c r="O252" s="189"/>
      <c r="P252" s="185"/>
      <c r="Q252" s="185"/>
      <c r="R252" s="185"/>
      <c r="S252" s="185"/>
      <c r="T252" s="185"/>
      <c r="U252" s="185"/>
      <c r="V252" s="185"/>
      <c r="W252" s="185"/>
      <c r="X252" s="185"/>
      <c r="Y252" s="185"/>
      <c r="Z252" s="185"/>
      <c r="AA252" s="189">
        <v>1</v>
      </c>
      <c r="AB252" s="185">
        <v>1</v>
      </c>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12</v>
      </c>
      <c r="E254" s="189">
        <v>9</v>
      </c>
      <c r="F254" s="150">
        <v>20</v>
      </c>
      <c r="G254" s="186"/>
      <c r="H254" s="189">
        <v>7</v>
      </c>
      <c r="I254" s="189">
        <v>5</v>
      </c>
      <c r="J254" s="189"/>
      <c r="K254" s="189">
        <v>4</v>
      </c>
      <c r="L254" s="189"/>
      <c r="M254" s="189"/>
      <c r="N254" s="189">
        <v>1</v>
      </c>
      <c r="O254" s="189">
        <v>1</v>
      </c>
      <c r="P254" s="185"/>
      <c r="Q254" s="185"/>
      <c r="R254" s="185">
        <v>7</v>
      </c>
      <c r="S254" s="185"/>
      <c r="T254" s="185"/>
      <c r="U254" s="185">
        <v>2</v>
      </c>
      <c r="V254" s="185"/>
      <c r="W254" s="185"/>
      <c r="X254" s="185"/>
      <c r="Y254" s="185"/>
      <c r="Z254" s="185">
        <v>1</v>
      </c>
      <c r="AA254" s="189">
        <v>5</v>
      </c>
      <c r="AB254" s="185">
        <v>9</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10</v>
      </c>
      <c r="E258" s="189">
        <v>7</v>
      </c>
      <c r="F258" s="150">
        <v>18</v>
      </c>
      <c r="G258" s="186"/>
      <c r="H258" s="189">
        <v>5</v>
      </c>
      <c r="I258" s="189">
        <v>3</v>
      </c>
      <c r="J258" s="189"/>
      <c r="K258" s="189">
        <v>2</v>
      </c>
      <c r="L258" s="189"/>
      <c r="M258" s="189"/>
      <c r="N258" s="189">
        <v>1</v>
      </c>
      <c r="O258" s="189">
        <v>1</v>
      </c>
      <c r="P258" s="185"/>
      <c r="Q258" s="185"/>
      <c r="R258" s="185">
        <v>5</v>
      </c>
      <c r="S258" s="185"/>
      <c r="T258" s="185"/>
      <c r="U258" s="185">
        <v>2</v>
      </c>
      <c r="V258" s="185"/>
      <c r="W258" s="185"/>
      <c r="X258" s="185"/>
      <c r="Y258" s="185"/>
      <c r="Z258" s="185">
        <v>1</v>
      </c>
      <c r="AA258" s="189">
        <v>5</v>
      </c>
      <c r="AB258" s="185">
        <v>9</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v>
      </c>
      <c r="E264" s="189">
        <v>1</v>
      </c>
      <c r="F264" s="150">
        <v>1</v>
      </c>
      <c r="G264" s="186"/>
      <c r="H264" s="189">
        <v>1</v>
      </c>
      <c r="I264" s="189">
        <v>1</v>
      </c>
      <c r="J264" s="189"/>
      <c r="K264" s="189">
        <v>1</v>
      </c>
      <c r="L264" s="189"/>
      <c r="M264" s="189"/>
      <c r="N264" s="189"/>
      <c r="O264" s="189"/>
      <c r="P264" s="185"/>
      <c r="Q264" s="185"/>
      <c r="R264" s="185">
        <v>1</v>
      </c>
      <c r="S264" s="185"/>
      <c r="T264" s="185"/>
      <c r="U264" s="185"/>
      <c r="V264" s="185"/>
      <c r="W264" s="185"/>
      <c r="X264" s="185"/>
      <c r="Y264" s="185"/>
      <c r="Z264" s="185"/>
      <c r="AA264" s="189"/>
      <c r="AB264" s="185"/>
      <c r="AC264" s="185"/>
      <c r="AD264" s="174"/>
    </row>
    <row r="265" spans="1:30" s="126" customFormat="1" ht="12.75" customHeight="1">
      <c r="A265" s="130">
        <v>258</v>
      </c>
      <c r="B265" s="130" t="s">
        <v>1031</v>
      </c>
      <c r="C265" s="130" t="s">
        <v>1033</v>
      </c>
      <c r="D265" s="188">
        <v>1</v>
      </c>
      <c r="E265" s="189">
        <v>1</v>
      </c>
      <c r="F265" s="150">
        <v>1</v>
      </c>
      <c r="G265" s="186"/>
      <c r="H265" s="189">
        <v>1</v>
      </c>
      <c r="I265" s="189">
        <v>1</v>
      </c>
      <c r="J265" s="189"/>
      <c r="K265" s="189">
        <v>1</v>
      </c>
      <c r="L265" s="189"/>
      <c r="M265" s="189"/>
      <c r="N265" s="189"/>
      <c r="O265" s="189"/>
      <c r="P265" s="185"/>
      <c r="Q265" s="185"/>
      <c r="R265" s="185">
        <v>1</v>
      </c>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125</v>
      </c>
      <c r="E270" s="189">
        <v>77</v>
      </c>
      <c r="F270" s="150">
        <v>173</v>
      </c>
      <c r="G270" s="186">
        <v>51</v>
      </c>
      <c r="H270" s="189">
        <v>75</v>
      </c>
      <c r="I270" s="189">
        <v>31</v>
      </c>
      <c r="J270" s="189">
        <v>1</v>
      </c>
      <c r="K270" s="189">
        <v>12</v>
      </c>
      <c r="L270" s="189"/>
      <c r="M270" s="189"/>
      <c r="N270" s="189">
        <v>42</v>
      </c>
      <c r="O270" s="189">
        <v>1</v>
      </c>
      <c r="P270" s="185">
        <v>1</v>
      </c>
      <c r="Q270" s="185"/>
      <c r="R270" s="185">
        <v>33</v>
      </c>
      <c r="S270" s="185">
        <v>3</v>
      </c>
      <c r="T270" s="185"/>
      <c r="U270" s="185">
        <v>43</v>
      </c>
      <c r="V270" s="185">
        <v>1</v>
      </c>
      <c r="W270" s="185"/>
      <c r="X270" s="185"/>
      <c r="Y270" s="185"/>
      <c r="Z270" s="185">
        <v>1</v>
      </c>
      <c r="AA270" s="189">
        <v>50</v>
      </c>
      <c r="AB270" s="185">
        <v>95</v>
      </c>
      <c r="AC270" s="185">
        <v>47</v>
      </c>
      <c r="AD270" s="128"/>
    </row>
    <row r="271" spans="1:30" s="127" customFormat="1" ht="12.75" customHeight="1">
      <c r="A271" s="130">
        <v>264</v>
      </c>
      <c r="B271" s="131" t="s">
        <v>653</v>
      </c>
      <c r="C271" s="131" t="s">
        <v>1052</v>
      </c>
      <c r="D271" s="188">
        <v>125</v>
      </c>
      <c r="E271" s="189">
        <v>77</v>
      </c>
      <c r="F271" s="150">
        <v>173</v>
      </c>
      <c r="G271" s="186">
        <v>51</v>
      </c>
      <c r="H271" s="189">
        <v>75</v>
      </c>
      <c r="I271" s="189">
        <v>31</v>
      </c>
      <c r="J271" s="189">
        <v>1</v>
      </c>
      <c r="K271" s="189">
        <v>12</v>
      </c>
      <c r="L271" s="189"/>
      <c r="M271" s="189"/>
      <c r="N271" s="189">
        <v>42</v>
      </c>
      <c r="O271" s="189">
        <v>1</v>
      </c>
      <c r="P271" s="185">
        <v>1</v>
      </c>
      <c r="Q271" s="185"/>
      <c r="R271" s="185">
        <v>33</v>
      </c>
      <c r="S271" s="185">
        <v>3</v>
      </c>
      <c r="T271" s="185"/>
      <c r="U271" s="185">
        <v>43</v>
      </c>
      <c r="V271" s="185">
        <v>1</v>
      </c>
      <c r="W271" s="185"/>
      <c r="X271" s="185"/>
      <c r="Y271" s="185"/>
      <c r="Z271" s="185">
        <v>1</v>
      </c>
      <c r="AA271" s="189">
        <v>50</v>
      </c>
      <c r="AB271" s="185">
        <v>95</v>
      </c>
      <c r="AC271" s="185">
        <v>47</v>
      </c>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c r="A273" s="130">
        <v>266</v>
      </c>
      <c r="B273" s="130" t="s">
        <v>657</v>
      </c>
      <c r="C273" s="130" t="s">
        <v>656</v>
      </c>
      <c r="D273" s="188">
        <v>2</v>
      </c>
      <c r="E273" s="189"/>
      <c r="F273" s="150">
        <v>6</v>
      </c>
      <c r="G273" s="186">
        <v>6</v>
      </c>
      <c r="H273" s="189">
        <v>1</v>
      </c>
      <c r="I273" s="189">
        <v>1</v>
      </c>
      <c r="J273" s="189"/>
      <c r="K273" s="189"/>
      <c r="L273" s="189"/>
      <c r="M273" s="189"/>
      <c r="N273" s="189"/>
      <c r="O273" s="189"/>
      <c r="P273" s="185"/>
      <c r="Q273" s="185"/>
      <c r="R273" s="185"/>
      <c r="S273" s="185"/>
      <c r="T273" s="185"/>
      <c r="U273" s="185"/>
      <c r="V273" s="185"/>
      <c r="W273" s="185"/>
      <c r="X273" s="185"/>
      <c r="Y273" s="185"/>
      <c r="Z273" s="185"/>
      <c r="AA273" s="189">
        <v>1</v>
      </c>
      <c r="AB273" s="185">
        <v>3</v>
      </c>
      <c r="AC273" s="185">
        <v>3</v>
      </c>
      <c r="AD273" s="174"/>
    </row>
    <row r="274" spans="1:30" s="126" customFormat="1" ht="12.75" customHeight="1">
      <c r="A274" s="130">
        <v>267</v>
      </c>
      <c r="B274" s="130" t="s">
        <v>659</v>
      </c>
      <c r="C274" s="130" t="s">
        <v>658</v>
      </c>
      <c r="D274" s="188">
        <v>51</v>
      </c>
      <c r="E274" s="189">
        <v>18</v>
      </c>
      <c r="F274" s="150">
        <v>94</v>
      </c>
      <c r="G274" s="186">
        <v>45</v>
      </c>
      <c r="H274" s="189">
        <v>14</v>
      </c>
      <c r="I274" s="189">
        <v>14</v>
      </c>
      <c r="J274" s="189">
        <v>1</v>
      </c>
      <c r="K274" s="189">
        <v>8</v>
      </c>
      <c r="L274" s="189"/>
      <c r="M274" s="189"/>
      <c r="N274" s="189"/>
      <c r="O274" s="189"/>
      <c r="P274" s="185"/>
      <c r="Q274" s="185"/>
      <c r="R274" s="185">
        <v>12</v>
      </c>
      <c r="S274" s="185"/>
      <c r="T274" s="185"/>
      <c r="U274" s="185">
        <v>1</v>
      </c>
      <c r="V274" s="185"/>
      <c r="W274" s="185"/>
      <c r="X274" s="185"/>
      <c r="Y274" s="185"/>
      <c r="Z274" s="185"/>
      <c r="AA274" s="189">
        <v>37</v>
      </c>
      <c r="AB274" s="185">
        <v>80</v>
      </c>
      <c r="AC274" s="185">
        <v>44</v>
      </c>
      <c r="AD274" s="174"/>
    </row>
    <row r="275" spans="1:30" s="126" customFormat="1" ht="12.75" customHeight="1">
      <c r="A275" s="130">
        <v>268</v>
      </c>
      <c r="B275" s="130" t="s">
        <v>661</v>
      </c>
      <c r="C275" s="130" t="s">
        <v>660</v>
      </c>
      <c r="D275" s="188">
        <v>1</v>
      </c>
      <c r="E275" s="189">
        <v>1</v>
      </c>
      <c r="F275" s="150">
        <v>1</v>
      </c>
      <c r="G275" s="186"/>
      <c r="H275" s="189">
        <v>1</v>
      </c>
      <c r="I275" s="189"/>
      <c r="J275" s="189"/>
      <c r="K275" s="189"/>
      <c r="L275" s="189"/>
      <c r="M275" s="189"/>
      <c r="N275" s="189"/>
      <c r="O275" s="189">
        <v>1</v>
      </c>
      <c r="P275" s="185"/>
      <c r="Q275" s="185"/>
      <c r="R275" s="185"/>
      <c r="S275" s="185"/>
      <c r="T275" s="185"/>
      <c r="U275" s="185"/>
      <c r="V275" s="185"/>
      <c r="W275" s="185"/>
      <c r="X275" s="185"/>
      <c r="Y275" s="185"/>
      <c r="Z275" s="185">
        <v>1</v>
      </c>
      <c r="AA275" s="189"/>
      <c r="AB275" s="185"/>
      <c r="AC275" s="185"/>
      <c r="AD275" s="174"/>
    </row>
    <row r="276" spans="1:30" s="126" customFormat="1" ht="12.75" customHeight="1">
      <c r="A276" s="130">
        <v>269</v>
      </c>
      <c r="B276" s="130" t="s">
        <v>663</v>
      </c>
      <c r="C276" s="130" t="s">
        <v>662</v>
      </c>
      <c r="D276" s="188">
        <v>67</v>
      </c>
      <c r="E276" s="189">
        <v>57</v>
      </c>
      <c r="F276" s="150">
        <v>68</v>
      </c>
      <c r="G276" s="186"/>
      <c r="H276" s="189">
        <v>58</v>
      </c>
      <c r="I276" s="189">
        <v>15</v>
      </c>
      <c r="J276" s="189"/>
      <c r="K276" s="189">
        <v>4</v>
      </c>
      <c r="L276" s="189"/>
      <c r="M276" s="189"/>
      <c r="N276" s="189">
        <v>42</v>
      </c>
      <c r="O276" s="189"/>
      <c r="P276" s="185">
        <v>1</v>
      </c>
      <c r="Q276" s="185"/>
      <c r="R276" s="185">
        <v>20</v>
      </c>
      <c r="S276" s="185">
        <v>3</v>
      </c>
      <c r="T276" s="185"/>
      <c r="U276" s="185">
        <v>42</v>
      </c>
      <c r="V276" s="185">
        <v>1</v>
      </c>
      <c r="W276" s="185"/>
      <c r="X276" s="185"/>
      <c r="Y276" s="185"/>
      <c r="Z276" s="185"/>
      <c r="AA276" s="189">
        <v>9</v>
      </c>
      <c r="AB276" s="185">
        <v>9</v>
      </c>
      <c r="AC276" s="185"/>
      <c r="AD276" s="174"/>
    </row>
    <row r="277" spans="1:30" s="126" customFormat="1" ht="12.75" customHeight="1" hidden="1">
      <c r="A277" s="130">
        <v>270</v>
      </c>
      <c r="B277" s="130" t="s">
        <v>665</v>
      </c>
      <c r="C277" s="130" t="s">
        <v>664</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c r="A278" s="130">
        <v>271</v>
      </c>
      <c r="B278" s="130" t="s">
        <v>667</v>
      </c>
      <c r="C278" s="130" t="s">
        <v>666</v>
      </c>
      <c r="D278" s="188">
        <v>2</v>
      </c>
      <c r="E278" s="189"/>
      <c r="F278" s="150">
        <v>2</v>
      </c>
      <c r="G278" s="186"/>
      <c r="H278" s="189"/>
      <c r="I278" s="189"/>
      <c r="J278" s="189"/>
      <c r="K278" s="189"/>
      <c r="L278" s="189"/>
      <c r="M278" s="189"/>
      <c r="N278" s="189"/>
      <c r="O278" s="189"/>
      <c r="P278" s="185"/>
      <c r="Q278" s="185"/>
      <c r="R278" s="185"/>
      <c r="S278" s="185"/>
      <c r="T278" s="185"/>
      <c r="U278" s="185"/>
      <c r="V278" s="185"/>
      <c r="W278" s="185"/>
      <c r="X278" s="185"/>
      <c r="Y278" s="185"/>
      <c r="Z278" s="185"/>
      <c r="AA278" s="189">
        <v>2</v>
      </c>
      <c r="AB278" s="185">
        <v>2</v>
      </c>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2</v>
      </c>
      <c r="E284" s="189">
        <v>1</v>
      </c>
      <c r="F284" s="150">
        <v>2</v>
      </c>
      <c r="G284" s="186"/>
      <c r="H284" s="189">
        <v>1</v>
      </c>
      <c r="I284" s="189">
        <v>1</v>
      </c>
      <c r="J284" s="189"/>
      <c r="K284" s="189"/>
      <c r="L284" s="189"/>
      <c r="M284" s="189"/>
      <c r="N284" s="189"/>
      <c r="O284" s="189"/>
      <c r="P284" s="185"/>
      <c r="Q284" s="185"/>
      <c r="R284" s="185">
        <v>1</v>
      </c>
      <c r="S284" s="185"/>
      <c r="T284" s="185"/>
      <c r="U284" s="185"/>
      <c r="V284" s="185"/>
      <c r="W284" s="185"/>
      <c r="X284" s="185"/>
      <c r="Y284" s="185"/>
      <c r="Z284" s="185"/>
      <c r="AA284" s="189">
        <v>1</v>
      </c>
      <c r="AB284" s="185">
        <v>1</v>
      </c>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19</v>
      </c>
      <c r="E311" s="189">
        <v>11</v>
      </c>
      <c r="F311" s="150">
        <v>24</v>
      </c>
      <c r="G311" s="186"/>
      <c r="H311" s="189">
        <v>11</v>
      </c>
      <c r="I311" s="189">
        <v>4</v>
      </c>
      <c r="J311" s="189"/>
      <c r="K311" s="189">
        <v>1</v>
      </c>
      <c r="L311" s="189"/>
      <c r="M311" s="189"/>
      <c r="N311" s="189">
        <v>7</v>
      </c>
      <c r="O311" s="189"/>
      <c r="P311" s="185"/>
      <c r="Q311" s="185"/>
      <c r="R311" s="185">
        <v>3</v>
      </c>
      <c r="S311" s="185"/>
      <c r="T311" s="185">
        <v>1</v>
      </c>
      <c r="U311" s="185">
        <v>11</v>
      </c>
      <c r="V311" s="185"/>
      <c r="W311" s="185"/>
      <c r="X311" s="185"/>
      <c r="Y311" s="185"/>
      <c r="Z311" s="185"/>
      <c r="AA311" s="189">
        <v>8</v>
      </c>
      <c r="AB311" s="185">
        <v>9</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c r="A317" s="130">
        <v>310</v>
      </c>
      <c r="B317" s="130" t="s">
        <v>726</v>
      </c>
      <c r="C317" s="130" t="s">
        <v>725</v>
      </c>
      <c r="D317" s="188">
        <v>1</v>
      </c>
      <c r="E317" s="189"/>
      <c r="F317" s="150">
        <v>3</v>
      </c>
      <c r="G317" s="186"/>
      <c r="H317" s="189">
        <v>1</v>
      </c>
      <c r="I317" s="189"/>
      <c r="J317" s="189"/>
      <c r="K317" s="189"/>
      <c r="L317" s="189"/>
      <c r="M317" s="189"/>
      <c r="N317" s="189">
        <v>1</v>
      </c>
      <c r="O317" s="189"/>
      <c r="P317" s="185"/>
      <c r="Q317" s="185"/>
      <c r="R317" s="185"/>
      <c r="S317" s="185"/>
      <c r="T317" s="185"/>
      <c r="U317" s="185">
        <v>3</v>
      </c>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5</v>
      </c>
      <c r="E319" s="189">
        <v>1</v>
      </c>
      <c r="F319" s="150">
        <v>5</v>
      </c>
      <c r="G319" s="186"/>
      <c r="H319" s="189">
        <v>2</v>
      </c>
      <c r="I319" s="189">
        <v>1</v>
      </c>
      <c r="J319" s="189"/>
      <c r="K319" s="189"/>
      <c r="L319" s="189"/>
      <c r="M319" s="189"/>
      <c r="N319" s="189">
        <v>1</v>
      </c>
      <c r="O319" s="189"/>
      <c r="P319" s="185"/>
      <c r="Q319" s="185"/>
      <c r="R319" s="185"/>
      <c r="S319" s="185"/>
      <c r="T319" s="185">
        <v>1</v>
      </c>
      <c r="U319" s="185">
        <v>1</v>
      </c>
      <c r="V319" s="185"/>
      <c r="W319" s="185"/>
      <c r="X319" s="185"/>
      <c r="Y319" s="185"/>
      <c r="Z319" s="185"/>
      <c r="AA319" s="189">
        <v>3</v>
      </c>
      <c r="AB319" s="185">
        <v>3</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c r="A324" s="130">
        <v>317</v>
      </c>
      <c r="B324" s="130" t="s">
        <v>738</v>
      </c>
      <c r="C324" s="130" t="s">
        <v>737</v>
      </c>
      <c r="D324" s="188">
        <v>2</v>
      </c>
      <c r="E324" s="189">
        <v>1</v>
      </c>
      <c r="F324" s="150">
        <v>2</v>
      </c>
      <c r="G324" s="186"/>
      <c r="H324" s="189">
        <v>1</v>
      </c>
      <c r="I324" s="189"/>
      <c r="J324" s="189"/>
      <c r="K324" s="189"/>
      <c r="L324" s="189"/>
      <c r="M324" s="189"/>
      <c r="N324" s="189">
        <v>1</v>
      </c>
      <c r="O324" s="189"/>
      <c r="P324" s="185"/>
      <c r="Q324" s="185"/>
      <c r="R324" s="185"/>
      <c r="S324" s="185"/>
      <c r="T324" s="185"/>
      <c r="U324" s="185">
        <v>1</v>
      </c>
      <c r="V324" s="185"/>
      <c r="W324" s="185"/>
      <c r="X324" s="185"/>
      <c r="Y324" s="185"/>
      <c r="Z324" s="185"/>
      <c r="AA324" s="189">
        <v>1</v>
      </c>
      <c r="AB324" s="185">
        <v>1</v>
      </c>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c r="A334" s="130">
        <v>327</v>
      </c>
      <c r="B334" s="130" t="s">
        <v>756</v>
      </c>
      <c r="C334" s="130" t="s">
        <v>755</v>
      </c>
      <c r="D334" s="188">
        <v>1</v>
      </c>
      <c r="E334" s="189">
        <v>1</v>
      </c>
      <c r="F334" s="150">
        <v>1</v>
      </c>
      <c r="G334" s="186"/>
      <c r="H334" s="189">
        <v>1</v>
      </c>
      <c r="I334" s="189">
        <v>1</v>
      </c>
      <c r="J334" s="189"/>
      <c r="K334" s="189">
        <v>1</v>
      </c>
      <c r="L334" s="189"/>
      <c r="M334" s="189"/>
      <c r="N334" s="189"/>
      <c r="O334" s="189"/>
      <c r="P334" s="185"/>
      <c r="Q334" s="185"/>
      <c r="R334" s="185">
        <v>1</v>
      </c>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c r="A336" s="130">
        <v>329</v>
      </c>
      <c r="B336" s="130" t="s">
        <v>760</v>
      </c>
      <c r="C336" s="130" t="s">
        <v>759</v>
      </c>
      <c r="D336" s="188">
        <v>4</v>
      </c>
      <c r="E336" s="189">
        <v>2</v>
      </c>
      <c r="F336" s="150">
        <v>7</v>
      </c>
      <c r="G336" s="186"/>
      <c r="H336" s="189">
        <v>2</v>
      </c>
      <c r="I336" s="189"/>
      <c r="J336" s="189"/>
      <c r="K336" s="189"/>
      <c r="L336" s="189"/>
      <c r="M336" s="189"/>
      <c r="N336" s="189">
        <v>2</v>
      </c>
      <c r="O336" s="189"/>
      <c r="P336" s="185"/>
      <c r="Q336" s="185"/>
      <c r="R336" s="185"/>
      <c r="S336" s="185"/>
      <c r="T336" s="185"/>
      <c r="U336" s="185">
        <v>4</v>
      </c>
      <c r="V336" s="185"/>
      <c r="W336" s="185"/>
      <c r="X336" s="185"/>
      <c r="Y336" s="185"/>
      <c r="Z336" s="185"/>
      <c r="AA336" s="189">
        <v>2</v>
      </c>
      <c r="AB336" s="185">
        <v>3</v>
      </c>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6</v>
      </c>
      <c r="E338" s="189">
        <v>6</v>
      </c>
      <c r="F338" s="150">
        <v>6</v>
      </c>
      <c r="G338" s="186"/>
      <c r="H338" s="189">
        <v>4</v>
      </c>
      <c r="I338" s="189">
        <v>2</v>
      </c>
      <c r="J338" s="189"/>
      <c r="K338" s="189"/>
      <c r="L338" s="189"/>
      <c r="M338" s="189"/>
      <c r="N338" s="189">
        <v>2</v>
      </c>
      <c r="O338" s="189"/>
      <c r="P338" s="185"/>
      <c r="Q338" s="185"/>
      <c r="R338" s="185">
        <v>2</v>
      </c>
      <c r="S338" s="185"/>
      <c r="T338" s="185"/>
      <c r="U338" s="185">
        <v>2</v>
      </c>
      <c r="V338" s="185"/>
      <c r="W338" s="185"/>
      <c r="X338" s="185"/>
      <c r="Y338" s="185"/>
      <c r="Z338" s="185"/>
      <c r="AA338" s="189">
        <v>2</v>
      </c>
      <c r="AB338" s="185">
        <v>2</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5</v>
      </c>
      <c r="E341" s="189">
        <v>4</v>
      </c>
      <c r="F341" s="150">
        <v>5</v>
      </c>
      <c r="G341" s="186"/>
      <c r="H341" s="189">
        <v>3</v>
      </c>
      <c r="I341" s="189">
        <v>3</v>
      </c>
      <c r="J341" s="189"/>
      <c r="K341" s="189">
        <v>1</v>
      </c>
      <c r="L341" s="189"/>
      <c r="M341" s="189"/>
      <c r="N341" s="189"/>
      <c r="O341" s="189"/>
      <c r="P341" s="185"/>
      <c r="Q341" s="185"/>
      <c r="R341" s="185">
        <v>2</v>
      </c>
      <c r="S341" s="185"/>
      <c r="T341" s="185"/>
      <c r="U341" s="185"/>
      <c r="V341" s="185"/>
      <c r="W341" s="185"/>
      <c r="X341" s="185"/>
      <c r="Y341" s="185"/>
      <c r="Z341" s="185"/>
      <c r="AA341" s="189">
        <v>2</v>
      </c>
      <c r="AB341" s="185">
        <v>2</v>
      </c>
      <c r="AC341" s="185"/>
      <c r="AD341" s="128"/>
    </row>
    <row r="342" spans="1:30" s="126" customFormat="1" ht="12.75" customHeight="1">
      <c r="A342" s="130">
        <v>335</v>
      </c>
      <c r="B342" s="130">
        <v>361</v>
      </c>
      <c r="C342" s="130" t="s">
        <v>769</v>
      </c>
      <c r="D342" s="188">
        <v>4</v>
      </c>
      <c r="E342" s="189">
        <v>3</v>
      </c>
      <c r="F342" s="150">
        <v>4</v>
      </c>
      <c r="G342" s="186"/>
      <c r="H342" s="189">
        <v>2</v>
      </c>
      <c r="I342" s="189">
        <v>2</v>
      </c>
      <c r="J342" s="189"/>
      <c r="K342" s="189"/>
      <c r="L342" s="189"/>
      <c r="M342" s="189"/>
      <c r="N342" s="189"/>
      <c r="O342" s="189"/>
      <c r="P342" s="185"/>
      <c r="Q342" s="185"/>
      <c r="R342" s="185">
        <v>1</v>
      </c>
      <c r="S342" s="185"/>
      <c r="T342" s="185"/>
      <c r="U342" s="185"/>
      <c r="V342" s="185"/>
      <c r="W342" s="185"/>
      <c r="X342" s="185"/>
      <c r="Y342" s="185"/>
      <c r="Z342" s="185"/>
      <c r="AA342" s="189">
        <v>2</v>
      </c>
      <c r="AB342" s="185">
        <v>2</v>
      </c>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v>
      </c>
      <c r="E347" s="189">
        <v>1</v>
      </c>
      <c r="F347" s="150">
        <v>1</v>
      </c>
      <c r="G347" s="186"/>
      <c r="H347" s="189">
        <v>1</v>
      </c>
      <c r="I347" s="189">
        <v>1</v>
      </c>
      <c r="J347" s="189"/>
      <c r="K347" s="189">
        <v>1</v>
      </c>
      <c r="L347" s="189"/>
      <c r="M347" s="189"/>
      <c r="N347" s="189"/>
      <c r="O347" s="189"/>
      <c r="P347" s="185"/>
      <c r="Q347" s="185"/>
      <c r="R347" s="185">
        <v>1</v>
      </c>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35</v>
      </c>
      <c r="E351" s="189">
        <v>10</v>
      </c>
      <c r="F351" s="150">
        <v>40</v>
      </c>
      <c r="G351" s="186"/>
      <c r="H351" s="189">
        <v>12</v>
      </c>
      <c r="I351" s="189">
        <v>8</v>
      </c>
      <c r="J351" s="189"/>
      <c r="K351" s="189">
        <v>4</v>
      </c>
      <c r="L351" s="189"/>
      <c r="M351" s="189"/>
      <c r="N351" s="189">
        <v>4</v>
      </c>
      <c r="O351" s="189"/>
      <c r="P351" s="185"/>
      <c r="Q351" s="185"/>
      <c r="R351" s="185">
        <v>9</v>
      </c>
      <c r="S351" s="185"/>
      <c r="T351" s="185">
        <v>1</v>
      </c>
      <c r="U351" s="185">
        <v>5</v>
      </c>
      <c r="V351" s="185"/>
      <c r="W351" s="185"/>
      <c r="X351" s="185"/>
      <c r="Y351" s="185"/>
      <c r="Z351" s="185"/>
      <c r="AA351" s="189">
        <v>23</v>
      </c>
      <c r="AB351" s="185">
        <v>26</v>
      </c>
      <c r="AC351" s="185"/>
      <c r="AD351" s="128"/>
    </row>
    <row r="352" spans="1:30" s="126" customFormat="1" ht="12.75" customHeight="1">
      <c r="A352" s="130">
        <v>345</v>
      </c>
      <c r="B352" s="130" t="s">
        <v>787</v>
      </c>
      <c r="C352" s="130" t="s">
        <v>786</v>
      </c>
      <c r="D352" s="188">
        <v>1</v>
      </c>
      <c r="E352" s="189"/>
      <c r="F352" s="150">
        <v>1</v>
      </c>
      <c r="G352" s="186"/>
      <c r="H352" s="189"/>
      <c r="I352" s="189"/>
      <c r="J352" s="189"/>
      <c r="K352" s="189"/>
      <c r="L352" s="189"/>
      <c r="M352" s="189"/>
      <c r="N352" s="189"/>
      <c r="O352" s="189"/>
      <c r="P352" s="185"/>
      <c r="Q352" s="185"/>
      <c r="R352" s="185"/>
      <c r="S352" s="185"/>
      <c r="T352" s="185"/>
      <c r="U352" s="185"/>
      <c r="V352" s="185"/>
      <c r="W352" s="185"/>
      <c r="X352" s="185"/>
      <c r="Y352" s="185"/>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v>1</v>
      </c>
      <c r="F358" s="150">
        <v>1</v>
      </c>
      <c r="G358" s="186"/>
      <c r="H358" s="189">
        <v>1</v>
      </c>
      <c r="I358" s="189"/>
      <c r="J358" s="189"/>
      <c r="K358" s="189"/>
      <c r="L358" s="189"/>
      <c r="M358" s="189"/>
      <c r="N358" s="189">
        <v>1</v>
      </c>
      <c r="O358" s="189"/>
      <c r="P358" s="185"/>
      <c r="Q358" s="185"/>
      <c r="R358" s="185">
        <v>1</v>
      </c>
      <c r="S358" s="185"/>
      <c r="T358" s="185"/>
      <c r="U358" s="185">
        <v>1</v>
      </c>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5</v>
      </c>
      <c r="E362" s="189">
        <v>2</v>
      </c>
      <c r="F362" s="150">
        <v>6</v>
      </c>
      <c r="G362" s="186"/>
      <c r="H362" s="189">
        <v>1</v>
      </c>
      <c r="I362" s="189"/>
      <c r="J362" s="189"/>
      <c r="K362" s="189"/>
      <c r="L362" s="189"/>
      <c r="M362" s="189"/>
      <c r="N362" s="189">
        <v>1</v>
      </c>
      <c r="O362" s="189"/>
      <c r="P362" s="185"/>
      <c r="Q362" s="185"/>
      <c r="R362" s="185"/>
      <c r="S362" s="185"/>
      <c r="T362" s="185"/>
      <c r="U362" s="185">
        <v>2</v>
      </c>
      <c r="V362" s="185"/>
      <c r="W362" s="185"/>
      <c r="X362" s="185"/>
      <c r="Y362" s="185"/>
      <c r="Z362" s="185"/>
      <c r="AA362" s="189">
        <v>4</v>
      </c>
      <c r="AB362" s="185">
        <v>4</v>
      </c>
      <c r="AC362" s="185"/>
      <c r="AD362" s="174"/>
    </row>
    <row r="363" spans="1:30" s="126" customFormat="1" ht="12.75" customHeight="1">
      <c r="A363" s="130">
        <v>356</v>
      </c>
      <c r="B363" s="130" t="s">
        <v>799</v>
      </c>
      <c r="C363" s="130" t="s">
        <v>798</v>
      </c>
      <c r="D363" s="188">
        <v>17</v>
      </c>
      <c r="E363" s="189">
        <v>3</v>
      </c>
      <c r="F363" s="150">
        <v>22</v>
      </c>
      <c r="G363" s="186"/>
      <c r="H363" s="189">
        <v>6</v>
      </c>
      <c r="I363" s="189">
        <v>4</v>
      </c>
      <c r="J363" s="189"/>
      <c r="K363" s="189">
        <v>2</v>
      </c>
      <c r="L363" s="189"/>
      <c r="M363" s="189"/>
      <c r="N363" s="189">
        <v>2</v>
      </c>
      <c r="O363" s="189"/>
      <c r="P363" s="185"/>
      <c r="Q363" s="185"/>
      <c r="R363" s="185">
        <v>5</v>
      </c>
      <c r="S363" s="185"/>
      <c r="T363" s="185">
        <v>1</v>
      </c>
      <c r="U363" s="185">
        <v>2</v>
      </c>
      <c r="V363" s="185"/>
      <c r="W363" s="185"/>
      <c r="X363" s="185"/>
      <c r="Y363" s="185"/>
      <c r="Z363" s="185"/>
      <c r="AA363" s="189">
        <v>11</v>
      </c>
      <c r="AB363" s="185">
        <v>14</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c r="A366" s="130">
        <v>359</v>
      </c>
      <c r="B366" s="130" t="s">
        <v>805</v>
      </c>
      <c r="C366" s="130" t="s">
        <v>804</v>
      </c>
      <c r="D366" s="188">
        <v>1</v>
      </c>
      <c r="E366" s="189"/>
      <c r="F366" s="150">
        <v>1</v>
      </c>
      <c r="G366" s="186"/>
      <c r="H366" s="189"/>
      <c r="I366" s="189"/>
      <c r="J366" s="189"/>
      <c r="K366" s="189"/>
      <c r="L366" s="189"/>
      <c r="M366" s="189"/>
      <c r="N366" s="189"/>
      <c r="O366" s="189"/>
      <c r="P366" s="185"/>
      <c r="Q366" s="185"/>
      <c r="R366" s="185"/>
      <c r="S366" s="185"/>
      <c r="T366" s="185"/>
      <c r="U366" s="185"/>
      <c r="V366" s="185"/>
      <c r="W366" s="185"/>
      <c r="X366" s="185"/>
      <c r="Y366" s="185"/>
      <c r="Z366" s="185"/>
      <c r="AA366" s="189">
        <v>1</v>
      </c>
      <c r="AB366" s="185">
        <v>1</v>
      </c>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4</v>
      </c>
      <c r="E368" s="189">
        <v>1</v>
      </c>
      <c r="F368" s="150">
        <v>2</v>
      </c>
      <c r="G368" s="186"/>
      <c r="H368" s="189">
        <v>1</v>
      </c>
      <c r="I368" s="189">
        <v>1</v>
      </c>
      <c r="J368" s="189"/>
      <c r="K368" s="189"/>
      <c r="L368" s="189"/>
      <c r="M368" s="189"/>
      <c r="N368" s="189"/>
      <c r="O368" s="189"/>
      <c r="P368" s="185"/>
      <c r="Q368" s="185"/>
      <c r="R368" s="185"/>
      <c r="S368" s="185"/>
      <c r="T368" s="185"/>
      <c r="U368" s="185"/>
      <c r="V368" s="185"/>
      <c r="W368" s="185"/>
      <c r="X368" s="185"/>
      <c r="Y368" s="185"/>
      <c r="Z368" s="185"/>
      <c r="AA368" s="189">
        <v>3</v>
      </c>
      <c r="AB368" s="185">
        <v>2</v>
      </c>
      <c r="AC368" s="185"/>
      <c r="AD368" s="174"/>
    </row>
    <row r="369" spans="1:30" s="126" customFormat="1" ht="12.75" customHeight="1">
      <c r="A369" s="130">
        <v>362</v>
      </c>
      <c r="B369" s="130" t="s">
        <v>808</v>
      </c>
      <c r="C369" s="130" t="s">
        <v>807</v>
      </c>
      <c r="D369" s="188">
        <v>6</v>
      </c>
      <c r="E369" s="189">
        <v>3</v>
      </c>
      <c r="F369" s="150">
        <v>7</v>
      </c>
      <c r="G369" s="186"/>
      <c r="H369" s="189">
        <v>3</v>
      </c>
      <c r="I369" s="189">
        <v>3</v>
      </c>
      <c r="J369" s="189"/>
      <c r="K369" s="189">
        <v>2</v>
      </c>
      <c r="L369" s="189"/>
      <c r="M369" s="189"/>
      <c r="N369" s="189"/>
      <c r="O369" s="189"/>
      <c r="P369" s="185"/>
      <c r="Q369" s="185"/>
      <c r="R369" s="185">
        <v>3</v>
      </c>
      <c r="S369" s="185"/>
      <c r="T369" s="185"/>
      <c r="U369" s="185"/>
      <c r="V369" s="185"/>
      <c r="W369" s="185"/>
      <c r="X369" s="185"/>
      <c r="Y369" s="185"/>
      <c r="Z369" s="185"/>
      <c r="AA369" s="189">
        <v>3</v>
      </c>
      <c r="AB369" s="185">
        <v>4</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5</v>
      </c>
      <c r="E372" s="189">
        <v>4</v>
      </c>
      <c r="F372" s="150">
        <v>5</v>
      </c>
      <c r="G372" s="186"/>
      <c r="H372" s="189">
        <v>4</v>
      </c>
      <c r="I372" s="189">
        <v>4</v>
      </c>
      <c r="J372" s="189"/>
      <c r="K372" s="189"/>
      <c r="L372" s="189"/>
      <c r="M372" s="189"/>
      <c r="N372" s="189"/>
      <c r="O372" s="189"/>
      <c r="P372" s="185"/>
      <c r="Q372" s="185"/>
      <c r="R372" s="185">
        <v>4</v>
      </c>
      <c r="S372" s="185"/>
      <c r="T372" s="185"/>
      <c r="U372" s="185"/>
      <c r="V372" s="185"/>
      <c r="W372" s="185"/>
      <c r="X372" s="185"/>
      <c r="Y372" s="185"/>
      <c r="Z372" s="185"/>
      <c r="AA372" s="189">
        <v>1</v>
      </c>
      <c r="AB372" s="185">
        <v>1</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4</v>
      </c>
      <c r="E392" s="189">
        <v>4</v>
      </c>
      <c r="F392" s="150">
        <v>4</v>
      </c>
      <c r="G392" s="186"/>
      <c r="H392" s="189">
        <v>3</v>
      </c>
      <c r="I392" s="189">
        <v>3</v>
      </c>
      <c r="J392" s="189"/>
      <c r="K392" s="189"/>
      <c r="L392" s="189"/>
      <c r="M392" s="189"/>
      <c r="N392" s="189"/>
      <c r="O392" s="189"/>
      <c r="P392" s="185"/>
      <c r="Q392" s="185"/>
      <c r="R392" s="185">
        <v>3</v>
      </c>
      <c r="S392" s="185"/>
      <c r="T392" s="185"/>
      <c r="U392" s="185"/>
      <c r="V392" s="185"/>
      <c r="W392" s="185"/>
      <c r="X392" s="185"/>
      <c r="Y392" s="185"/>
      <c r="Z392" s="185"/>
      <c r="AA392" s="189">
        <v>1</v>
      </c>
      <c r="AB392" s="185">
        <v>1</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c r="A404" s="130">
        <v>397</v>
      </c>
      <c r="B404" s="130">
        <v>398</v>
      </c>
      <c r="C404" s="130" t="s">
        <v>863</v>
      </c>
      <c r="D404" s="188">
        <v>1</v>
      </c>
      <c r="E404" s="189"/>
      <c r="F404" s="150">
        <v>1</v>
      </c>
      <c r="G404" s="186"/>
      <c r="H404" s="189">
        <v>1</v>
      </c>
      <c r="I404" s="189">
        <v>1</v>
      </c>
      <c r="J404" s="189"/>
      <c r="K404" s="189"/>
      <c r="L404" s="189"/>
      <c r="M404" s="189"/>
      <c r="N404" s="189"/>
      <c r="O404" s="189"/>
      <c r="P404" s="185"/>
      <c r="Q404" s="185"/>
      <c r="R404" s="185">
        <v>1</v>
      </c>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3</v>
      </c>
      <c r="E408" s="189">
        <v>3</v>
      </c>
      <c r="F408" s="150">
        <v>3</v>
      </c>
      <c r="G408" s="186"/>
      <c r="H408" s="189">
        <v>1</v>
      </c>
      <c r="I408" s="189">
        <v>1</v>
      </c>
      <c r="J408" s="189"/>
      <c r="K408" s="189"/>
      <c r="L408" s="189"/>
      <c r="M408" s="189"/>
      <c r="N408" s="189"/>
      <c r="O408" s="189"/>
      <c r="P408" s="185"/>
      <c r="Q408" s="185"/>
      <c r="R408" s="185">
        <v>1</v>
      </c>
      <c r="S408" s="185"/>
      <c r="T408" s="185"/>
      <c r="U408" s="185"/>
      <c r="V408" s="185"/>
      <c r="W408" s="185"/>
      <c r="X408" s="185"/>
      <c r="Y408" s="185"/>
      <c r="Z408" s="185"/>
      <c r="AA408" s="189">
        <v>2</v>
      </c>
      <c r="AB408" s="185">
        <v>2</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2</v>
      </c>
      <c r="E414" s="189">
        <v>2</v>
      </c>
      <c r="F414" s="150">
        <v>2</v>
      </c>
      <c r="G414" s="186"/>
      <c r="H414" s="189"/>
      <c r="I414" s="189"/>
      <c r="J414" s="189"/>
      <c r="K414" s="189"/>
      <c r="L414" s="189"/>
      <c r="M414" s="189"/>
      <c r="N414" s="189"/>
      <c r="O414" s="189"/>
      <c r="P414" s="185"/>
      <c r="Q414" s="185"/>
      <c r="R414" s="185"/>
      <c r="S414" s="185"/>
      <c r="T414" s="185"/>
      <c r="U414" s="185"/>
      <c r="V414" s="185"/>
      <c r="W414" s="185"/>
      <c r="X414" s="185"/>
      <c r="Y414" s="185"/>
      <c r="Z414" s="185"/>
      <c r="AA414" s="189">
        <v>2</v>
      </c>
      <c r="AB414" s="185">
        <v>2</v>
      </c>
      <c r="AC414" s="185"/>
      <c r="AD414" s="128"/>
    </row>
    <row r="415" spans="1:30" s="126" customFormat="1" ht="12.75" customHeight="1">
      <c r="A415" s="130">
        <v>408</v>
      </c>
      <c r="B415" s="130" t="s">
        <v>882</v>
      </c>
      <c r="C415" s="130" t="s">
        <v>881</v>
      </c>
      <c r="D415" s="188">
        <v>2</v>
      </c>
      <c r="E415" s="189">
        <v>2</v>
      </c>
      <c r="F415" s="150">
        <v>2</v>
      </c>
      <c r="G415" s="186"/>
      <c r="H415" s="189"/>
      <c r="I415" s="189"/>
      <c r="J415" s="189"/>
      <c r="K415" s="189"/>
      <c r="L415" s="189"/>
      <c r="M415" s="189"/>
      <c r="N415" s="189"/>
      <c r="O415" s="189"/>
      <c r="P415" s="185"/>
      <c r="Q415" s="185"/>
      <c r="R415" s="185"/>
      <c r="S415" s="185"/>
      <c r="T415" s="185"/>
      <c r="U415" s="185"/>
      <c r="V415" s="185"/>
      <c r="W415" s="185"/>
      <c r="X415" s="185"/>
      <c r="Y415" s="185"/>
      <c r="Z415" s="185"/>
      <c r="AA415" s="189">
        <v>2</v>
      </c>
      <c r="AB415" s="185">
        <v>2</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c r="A422" s="130">
        <v>415</v>
      </c>
      <c r="B422" s="130" t="s">
        <v>893</v>
      </c>
      <c r="C422" s="130" t="s">
        <v>892</v>
      </c>
      <c r="D422" s="188">
        <v>1</v>
      </c>
      <c r="E422" s="189">
        <v>1</v>
      </c>
      <c r="F422" s="150">
        <v>1</v>
      </c>
      <c r="G422" s="186"/>
      <c r="H422" s="189">
        <v>1</v>
      </c>
      <c r="I422" s="189">
        <v>1</v>
      </c>
      <c r="J422" s="189"/>
      <c r="K422" s="189"/>
      <c r="L422" s="189"/>
      <c r="M422" s="189"/>
      <c r="N422" s="189"/>
      <c r="O422" s="189"/>
      <c r="P422" s="185"/>
      <c r="Q422" s="185"/>
      <c r="R422" s="185">
        <v>1</v>
      </c>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5</v>
      </c>
      <c r="E446" s="189">
        <v>5</v>
      </c>
      <c r="F446" s="150">
        <v>5</v>
      </c>
      <c r="G446" s="186"/>
      <c r="H446" s="189">
        <v>5</v>
      </c>
      <c r="I446" s="189">
        <v>4</v>
      </c>
      <c r="J446" s="189"/>
      <c r="K446" s="189">
        <v>4</v>
      </c>
      <c r="L446" s="189"/>
      <c r="M446" s="189"/>
      <c r="N446" s="189"/>
      <c r="O446" s="189">
        <v>1</v>
      </c>
      <c r="P446" s="185"/>
      <c r="Q446" s="185"/>
      <c r="R446" s="185">
        <v>4</v>
      </c>
      <c r="S446" s="185"/>
      <c r="T446" s="185"/>
      <c r="U446" s="185"/>
      <c r="V446" s="185"/>
      <c r="W446" s="185"/>
      <c r="X446" s="185"/>
      <c r="Y446" s="185"/>
      <c r="Z446" s="185">
        <v>1</v>
      </c>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5</v>
      </c>
      <c r="E449" s="189">
        <v>5</v>
      </c>
      <c r="F449" s="150">
        <v>5</v>
      </c>
      <c r="G449" s="186"/>
      <c r="H449" s="189">
        <v>5</v>
      </c>
      <c r="I449" s="189">
        <v>4</v>
      </c>
      <c r="J449" s="189"/>
      <c r="K449" s="189">
        <v>4</v>
      </c>
      <c r="L449" s="189"/>
      <c r="M449" s="189"/>
      <c r="N449" s="189"/>
      <c r="O449" s="189">
        <v>1</v>
      </c>
      <c r="P449" s="185"/>
      <c r="Q449" s="185"/>
      <c r="R449" s="185">
        <v>4</v>
      </c>
      <c r="S449" s="185"/>
      <c r="T449" s="185"/>
      <c r="U449" s="185"/>
      <c r="V449" s="185"/>
      <c r="W449" s="185"/>
      <c r="X449" s="185"/>
      <c r="Y449" s="185"/>
      <c r="Z449" s="185">
        <v>1</v>
      </c>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709</v>
      </c>
      <c r="E461" s="161">
        <f>SUM(E8,E20,E53,E64,E71,E104,E121,E176,E199,E228,E234,E254,E270,E297,E311,E341,E351,E372,E408,E446)</f>
        <v>402</v>
      </c>
      <c r="F461" s="161">
        <f>SUM(F8,F20,F53,F64,F71,F104,F121,F176,F199,F228,F234,F254,F270,F297,F311,F341,F351,F372,F408,F446)</f>
        <v>870</v>
      </c>
      <c r="G461" s="161">
        <f>SUM(G8,G20,G53,G64,G71,G104,G121,G176,G199,G228,G234,G254,G270,G297,G311,G341,G351,G372,G408,G446)</f>
        <v>100</v>
      </c>
      <c r="H461" s="161">
        <f>SUM(H8,H20,H53,H64,H71,H104,H121,H176,H199,H228,H234,H254,H270,H297,H311,H341,H351,H372,H408,H446)</f>
        <v>375</v>
      </c>
      <c r="I461" s="161">
        <f>SUM(I8,I20,I53,I64,I71,I104,I121,I176,I199,I228,I234,I254,I270,I297,I311,I341,I351,I372,I408,I446)</f>
        <v>253</v>
      </c>
      <c r="J461" s="161">
        <f>SUM(J8,J20,J53,J64,J71,J104,J121,J176,J199,J228,J234,J254,J270,J297,J311,J341,J351,J372,J408,J446)</f>
        <v>5</v>
      </c>
      <c r="K461" s="161">
        <f>SUM(K8,K20,K53,K64,K71,K104,K121,K176,K199,K228,K234,K254,K270,K297,K311,K341,K351,K372,K408,K446)</f>
        <v>36</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111</v>
      </c>
      <c r="O461" s="161">
        <f>SUM(O8,O20,O53,O64,O71,O104,O121,O176,O199,O228,O234,O254,O270,O297,O311,O341,O351,O372,O408,O446)</f>
        <v>4</v>
      </c>
      <c r="P461" s="161">
        <f>SUM(P8,P20,P53,P64,P71,P104,P121,P176,P199,P228,P234,P254,P270,P297,P311,P341,P351,P372,P408,P446)</f>
        <v>6</v>
      </c>
      <c r="Q461" s="161">
        <f>SUM(Q8,Q20,Q53,Q64,Q71,Q104,Q121,Q176,Q199,Q228,Q234,Q254,Q270,Q297,Q311,Q341,Q351,Q372,Q408,Q446)</f>
        <v>1</v>
      </c>
      <c r="R461" s="161">
        <f>SUM(R8,R20,R53,R64,R71,R104,R121,R176,R199,R228,R234,R254,R270,R297,R311,R341,R351,R372,R408,R446)</f>
        <v>264</v>
      </c>
      <c r="S461" s="161">
        <f>SUM(S8,S20,S53,S64,S71,S104,S121,S176,S199,S228,S234,S254,S270,S297,S311,S341,S351,S372,S408,S446)</f>
        <v>3</v>
      </c>
      <c r="T461" s="161">
        <f>SUM(T8,T20,T53,T64,T71,T104,T121,T176,T199,T228,T234,T254,T270,T297,T311,T341,T351,T372,T408,T446)</f>
        <v>3</v>
      </c>
      <c r="U461" s="161">
        <f>SUM(U8,U20,U53,U64,U71,U104,U121,U176,U199,U228,U234,U254,U270,U297,U311,U341,U351,U372,U408,U446)</f>
        <v>119</v>
      </c>
      <c r="V461" s="161">
        <f>SUM(V8,V20,V53,V64,V71,V104,V121,V176,V199,V228,V234,V254,V270,V297,V311,V341,V351,V372,V408,V446)</f>
        <v>6</v>
      </c>
      <c r="W461" s="161">
        <f>SUM(W8,W20,W53,W64,W71,W104,W121,W176,W199,W228,W234,W254,W270,W297,W311,W341,W351,W372,W408,W446)</f>
        <v>1</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4</v>
      </c>
      <c r="AA461" s="161">
        <f>SUM(AA8,AA20,AA53,AA64,AA71,AA104,AA121,AA176,AA199,AA228,AA234,AA254,AA270,AA297,AA311,AA341,AA351,AA372,AA408,AA446)</f>
        <v>334</v>
      </c>
      <c r="AB461" s="161">
        <f>SUM(AB8,AB20,AB53,AB64,AB71,AB104,AB121,AB176,AB199,AB228,AB234,AB254,AB270,AB297,AB311,AB341,AB351,AB372,AB408,AB446)</f>
        <v>473</v>
      </c>
      <c r="AC461" s="161">
        <f>SUM(AC8,AC20,AC53,AC64,AC71,AC104,AC121,AC176,AC199,AC228,AC234,AC254,AC270,AC297,AC311,AC341,AC351,AC372,AC408,AC446)</f>
        <v>96</v>
      </c>
    </row>
    <row r="462" spans="1:29" ht="12.75" customHeight="1">
      <c r="A462" s="130">
        <v>455</v>
      </c>
      <c r="B462" s="51"/>
      <c r="C462" s="144" t="s">
        <v>217</v>
      </c>
      <c r="D462" s="162">
        <v>2</v>
      </c>
      <c r="E462" s="161"/>
      <c r="F462" s="162">
        <v>14</v>
      </c>
      <c r="G462" s="161">
        <v>12</v>
      </c>
      <c r="H462" s="161">
        <v>1</v>
      </c>
      <c r="I462" s="161"/>
      <c r="J462" s="93" t="s">
        <v>152</v>
      </c>
      <c r="K462" s="93" t="s">
        <v>152</v>
      </c>
      <c r="L462" s="161"/>
      <c r="M462" s="161"/>
      <c r="N462" s="161">
        <v>1</v>
      </c>
      <c r="O462" s="161"/>
      <c r="P462" s="161"/>
      <c r="Q462" s="161"/>
      <c r="R462" s="162"/>
      <c r="S462" s="162"/>
      <c r="T462" s="162"/>
      <c r="U462" s="162">
        <v>2</v>
      </c>
      <c r="V462" s="162"/>
      <c r="W462" s="161"/>
      <c r="X462" s="162"/>
      <c r="Y462" s="162"/>
      <c r="Z462" s="161"/>
      <c r="AA462" s="161">
        <v>1</v>
      </c>
      <c r="AB462" s="162">
        <v>12</v>
      </c>
      <c r="AC462" s="162">
        <v>12</v>
      </c>
    </row>
    <row r="463" spans="1:29" ht="12.75" customHeight="1">
      <c r="A463" s="130">
        <v>456</v>
      </c>
      <c r="B463" s="51"/>
      <c r="C463" s="144" t="s">
        <v>205</v>
      </c>
      <c r="D463" s="162">
        <v>686</v>
      </c>
      <c r="E463" s="161">
        <v>383</v>
      </c>
      <c r="F463" s="162">
        <v>834</v>
      </c>
      <c r="G463" s="161">
        <v>88</v>
      </c>
      <c r="H463" s="161">
        <v>356</v>
      </c>
      <c r="I463" s="161">
        <v>253</v>
      </c>
      <c r="J463" s="163">
        <v>5</v>
      </c>
      <c r="K463" s="163">
        <v>36</v>
      </c>
      <c r="L463" s="163"/>
      <c r="M463" s="163"/>
      <c r="N463" s="163">
        <v>98</v>
      </c>
      <c r="O463" s="163">
        <v>4</v>
      </c>
      <c r="P463" s="163"/>
      <c r="Q463" s="163">
        <v>1</v>
      </c>
      <c r="R463" s="163">
        <v>264</v>
      </c>
      <c r="S463" s="163">
        <v>3</v>
      </c>
      <c r="T463" s="163">
        <v>3</v>
      </c>
      <c r="U463" s="163">
        <v>105</v>
      </c>
      <c r="V463" s="163"/>
      <c r="W463" s="163">
        <v>1</v>
      </c>
      <c r="X463" s="163"/>
      <c r="Y463" s="163"/>
      <c r="Z463" s="163">
        <v>4</v>
      </c>
      <c r="AA463" s="164">
        <v>330</v>
      </c>
      <c r="AB463" s="163">
        <v>457</v>
      </c>
      <c r="AC463" s="163">
        <v>84</v>
      </c>
    </row>
    <row r="464" spans="1:29" ht="25.5" customHeight="1">
      <c r="A464" s="130">
        <v>457</v>
      </c>
      <c r="B464" s="51"/>
      <c r="C464" s="144" t="s">
        <v>214</v>
      </c>
      <c r="D464" s="163">
        <v>9</v>
      </c>
      <c r="E464" s="163">
        <v>7</v>
      </c>
      <c r="F464" s="163">
        <v>9</v>
      </c>
      <c r="G464" s="163"/>
      <c r="H464" s="163">
        <v>7</v>
      </c>
      <c r="I464" s="163"/>
      <c r="J464" s="163"/>
      <c r="K464" s="163"/>
      <c r="L464" s="163"/>
      <c r="M464" s="163"/>
      <c r="N464" s="163">
        <v>1</v>
      </c>
      <c r="O464" s="163"/>
      <c r="P464" s="163">
        <v>6</v>
      </c>
      <c r="Q464" s="163"/>
      <c r="R464" s="163"/>
      <c r="S464" s="163"/>
      <c r="T464" s="163"/>
      <c r="U464" s="163">
        <v>1</v>
      </c>
      <c r="V464" s="163">
        <v>6</v>
      </c>
      <c r="W464" s="163"/>
      <c r="X464" s="163"/>
      <c r="Y464" s="163"/>
      <c r="Z464" s="163"/>
      <c r="AA464" s="163">
        <v>2</v>
      </c>
      <c r="AB464" s="163">
        <v>2</v>
      </c>
      <c r="AC464" s="163"/>
    </row>
    <row r="465" spans="1:29" ht="25.5" customHeight="1">
      <c r="A465" s="130">
        <v>458</v>
      </c>
      <c r="B465" s="51"/>
      <c r="C465" s="144" t="s">
        <v>215</v>
      </c>
      <c r="D465" s="163"/>
      <c r="E465" s="163"/>
      <c r="F465" s="163">
        <v>1</v>
      </c>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v>1</v>
      </c>
      <c r="AC465" s="163"/>
    </row>
    <row r="466" spans="1:29" ht="25.5" customHeight="1">
      <c r="A466" s="130">
        <v>459</v>
      </c>
      <c r="B466" s="51"/>
      <c r="C466" s="144" t="s">
        <v>208</v>
      </c>
      <c r="D466" s="163">
        <v>12</v>
      </c>
      <c r="E466" s="163">
        <v>12</v>
      </c>
      <c r="F466" s="163">
        <v>12</v>
      </c>
      <c r="G466" s="163"/>
      <c r="H466" s="163">
        <v>11</v>
      </c>
      <c r="I466" s="163"/>
      <c r="J466" s="163"/>
      <c r="K466" s="163"/>
      <c r="L466" s="163"/>
      <c r="M466" s="163"/>
      <c r="N466" s="163">
        <v>11</v>
      </c>
      <c r="O466" s="163"/>
      <c r="P466" s="163"/>
      <c r="Q466" s="163"/>
      <c r="R466" s="163"/>
      <c r="S466" s="163"/>
      <c r="T466" s="163"/>
      <c r="U466" s="163">
        <v>11</v>
      </c>
      <c r="V466" s="163"/>
      <c r="W466" s="163"/>
      <c r="X466" s="163"/>
      <c r="Y466" s="163"/>
      <c r="Z466" s="163"/>
      <c r="AA466" s="163">
        <v>1</v>
      </c>
      <c r="AB466" s="163">
        <v>1</v>
      </c>
      <c r="AC466" s="163"/>
    </row>
    <row r="467" spans="1:29" ht="12.75" customHeight="1">
      <c r="A467" s="130">
        <v>460</v>
      </c>
      <c r="B467" s="53"/>
      <c r="C467" s="124" t="s">
        <v>157</v>
      </c>
      <c r="D467" s="163">
        <v>60</v>
      </c>
      <c r="E467" s="163">
        <v>36</v>
      </c>
      <c r="F467" s="163">
        <v>61</v>
      </c>
      <c r="G467" s="163"/>
      <c r="H467" s="163">
        <v>37</v>
      </c>
      <c r="I467" s="163">
        <v>14</v>
      </c>
      <c r="J467" s="163"/>
      <c r="K467" s="163"/>
      <c r="L467" s="163"/>
      <c r="M467" s="163"/>
      <c r="N467" s="163">
        <v>23</v>
      </c>
      <c r="O467" s="163"/>
      <c r="P467" s="163"/>
      <c r="Q467" s="163"/>
      <c r="R467" s="163">
        <v>15</v>
      </c>
      <c r="S467" s="163"/>
      <c r="T467" s="163"/>
      <c r="U467" s="163">
        <v>23</v>
      </c>
      <c r="V467" s="163"/>
      <c r="W467" s="163"/>
      <c r="X467" s="163"/>
      <c r="Y467" s="163"/>
      <c r="Z467" s="163"/>
      <c r="AA467" s="163">
        <v>23</v>
      </c>
      <c r="AB467" s="163">
        <v>23</v>
      </c>
      <c r="AC467" s="163"/>
    </row>
    <row r="468" spans="1:29" ht="25.5" customHeight="1">
      <c r="A468" s="130">
        <v>461</v>
      </c>
      <c r="B468" s="53"/>
      <c r="C468" s="124" t="s">
        <v>247</v>
      </c>
      <c r="D468" s="163">
        <v>17</v>
      </c>
      <c r="E468" s="163">
        <v>17</v>
      </c>
      <c r="F468" s="163">
        <v>17</v>
      </c>
      <c r="G468" s="163"/>
      <c r="H468" s="163">
        <v>16</v>
      </c>
      <c r="I468" s="163">
        <v>16</v>
      </c>
      <c r="J468" s="163"/>
      <c r="K468" s="163"/>
      <c r="L468" s="163"/>
      <c r="M468" s="163"/>
      <c r="N468" s="163"/>
      <c r="O468" s="163"/>
      <c r="P468" s="163"/>
      <c r="Q468" s="163"/>
      <c r="R468" s="163">
        <v>16</v>
      </c>
      <c r="S468" s="163"/>
      <c r="T468" s="163"/>
      <c r="U468" s="163"/>
      <c r="V468" s="163"/>
      <c r="W468" s="163"/>
      <c r="X468" s="163"/>
      <c r="Y468" s="163"/>
      <c r="Z468" s="163"/>
      <c r="AA468" s="163">
        <v>1</v>
      </c>
      <c r="AB468" s="163">
        <v>1</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29</v>
      </c>
      <c r="E470" s="163">
        <v>12</v>
      </c>
      <c r="F470" s="163">
        <v>35</v>
      </c>
      <c r="G470" s="163">
        <v>3</v>
      </c>
      <c r="H470" s="163">
        <v>12</v>
      </c>
      <c r="I470" s="163">
        <v>7</v>
      </c>
      <c r="J470" s="163"/>
      <c r="K470" s="163">
        <v>3</v>
      </c>
      <c r="L470" s="163"/>
      <c r="M470" s="163"/>
      <c r="N470" s="163">
        <v>4</v>
      </c>
      <c r="O470" s="163"/>
      <c r="P470" s="163"/>
      <c r="Q470" s="163">
        <v>1</v>
      </c>
      <c r="R470" s="135">
        <v>9</v>
      </c>
      <c r="S470" s="135"/>
      <c r="T470" s="135"/>
      <c r="U470" s="135">
        <v>4</v>
      </c>
      <c r="V470" s="135"/>
      <c r="W470" s="135">
        <v>1</v>
      </c>
      <c r="X470" s="163"/>
      <c r="Y470" s="163"/>
      <c r="Z470" s="163"/>
      <c r="AA470" s="163">
        <v>17</v>
      </c>
      <c r="AB470" s="163">
        <v>21</v>
      </c>
      <c r="AC470" s="163">
        <v>3</v>
      </c>
    </row>
    <row r="471" spans="1:29" ht="12.75" customHeight="1">
      <c r="A471" s="130">
        <v>464</v>
      </c>
      <c r="B471" s="53"/>
      <c r="C471" s="124" t="s">
        <v>154</v>
      </c>
      <c r="D471" s="163">
        <v>84</v>
      </c>
      <c r="E471" s="163">
        <v>55</v>
      </c>
      <c r="F471" s="163">
        <v>91</v>
      </c>
      <c r="G471" s="163">
        <v>14</v>
      </c>
      <c r="H471" s="163">
        <v>45</v>
      </c>
      <c r="I471" s="163">
        <v>30</v>
      </c>
      <c r="J471" s="163">
        <v>2</v>
      </c>
      <c r="K471" s="163">
        <v>7</v>
      </c>
      <c r="L471" s="163"/>
      <c r="M471" s="163"/>
      <c r="N471" s="163">
        <v>14</v>
      </c>
      <c r="O471" s="163"/>
      <c r="P471" s="163">
        <v>1</v>
      </c>
      <c r="Q471" s="163"/>
      <c r="R471" s="135">
        <v>30</v>
      </c>
      <c r="S471" s="135"/>
      <c r="T471" s="135"/>
      <c r="U471" s="135">
        <v>14</v>
      </c>
      <c r="V471" s="135">
        <v>1</v>
      </c>
      <c r="W471" s="135"/>
      <c r="X471" s="163"/>
      <c r="Y471" s="163"/>
      <c r="Z471" s="163"/>
      <c r="AA471" s="163">
        <v>39</v>
      </c>
      <c r="AB471" s="163">
        <v>46</v>
      </c>
      <c r="AC471" s="163">
        <v>14</v>
      </c>
    </row>
    <row r="472" spans="1:29" ht="25.5" customHeight="1">
      <c r="A472" s="130">
        <v>465</v>
      </c>
      <c r="B472" s="53"/>
      <c r="C472" s="124" t="s">
        <v>155</v>
      </c>
      <c r="D472" s="54">
        <v>1</v>
      </c>
      <c r="E472" s="54"/>
      <c r="F472" s="54">
        <v>1</v>
      </c>
      <c r="G472" s="54"/>
      <c r="H472" s="163"/>
      <c r="I472" s="163"/>
      <c r="J472" s="163"/>
      <c r="K472" s="163"/>
      <c r="L472" s="163"/>
      <c r="M472" s="163"/>
      <c r="N472" s="163"/>
      <c r="O472" s="163"/>
      <c r="P472" s="163"/>
      <c r="Q472" s="163"/>
      <c r="R472" s="163"/>
      <c r="S472" s="163"/>
      <c r="T472" s="163"/>
      <c r="U472" s="163"/>
      <c r="V472" s="163"/>
      <c r="W472" s="163"/>
      <c r="X472" s="163"/>
      <c r="Y472" s="163"/>
      <c r="Z472" s="163"/>
      <c r="AA472" s="163">
        <v>1</v>
      </c>
      <c r="AB472" s="163">
        <v>1</v>
      </c>
      <c r="AC472" s="163"/>
    </row>
    <row r="473" spans="1:29" ht="12.75" customHeight="1">
      <c r="A473" s="130">
        <v>466</v>
      </c>
      <c r="B473" s="129"/>
      <c r="C473" s="157" t="s">
        <v>156</v>
      </c>
      <c r="D473" s="163">
        <v>13</v>
      </c>
      <c r="E473" s="163">
        <v>9</v>
      </c>
      <c r="F473" s="163">
        <v>13</v>
      </c>
      <c r="G473" s="163"/>
      <c r="H473" s="163">
        <v>7</v>
      </c>
      <c r="I473" s="163">
        <v>1</v>
      </c>
      <c r="J473" s="163"/>
      <c r="K473" s="163"/>
      <c r="L473" s="163"/>
      <c r="M473" s="163"/>
      <c r="N473" s="163">
        <v>5</v>
      </c>
      <c r="O473" s="163"/>
      <c r="P473" s="163">
        <v>1</v>
      </c>
      <c r="Q473" s="163"/>
      <c r="R473" s="163">
        <v>1</v>
      </c>
      <c r="S473" s="163"/>
      <c r="T473" s="163"/>
      <c r="U473" s="163">
        <v>5</v>
      </c>
      <c r="V473" s="163">
        <v>1</v>
      </c>
      <c r="W473" s="163"/>
      <c r="X473" s="163"/>
      <c r="Y473" s="163"/>
      <c r="Z473" s="163"/>
      <c r="AA473" s="163">
        <v>6</v>
      </c>
      <c r="AB473" s="163">
        <v>6</v>
      </c>
      <c r="AC473" s="163"/>
    </row>
    <row r="474" spans="1:29" ht="25.5" customHeight="1">
      <c r="A474" s="130">
        <v>467</v>
      </c>
      <c r="B474" s="55"/>
      <c r="C474" s="124" t="s">
        <v>1013</v>
      </c>
      <c r="D474" s="163">
        <v>175</v>
      </c>
      <c r="E474" s="163">
        <v>139</v>
      </c>
      <c r="F474" s="163">
        <v>181</v>
      </c>
      <c r="G474" s="163"/>
      <c r="H474" s="163">
        <v>132</v>
      </c>
      <c r="I474" s="163">
        <v>51</v>
      </c>
      <c r="J474" s="163">
        <v>1</v>
      </c>
      <c r="K474" s="163">
        <v>5</v>
      </c>
      <c r="L474" s="163"/>
      <c r="M474" s="163"/>
      <c r="N474" s="163">
        <v>78</v>
      </c>
      <c r="O474" s="163"/>
      <c r="P474" s="163">
        <v>3</v>
      </c>
      <c r="Q474" s="163"/>
      <c r="R474" s="163">
        <v>53</v>
      </c>
      <c r="S474" s="163"/>
      <c r="T474" s="163"/>
      <c r="U474" s="163">
        <v>81</v>
      </c>
      <c r="V474" s="163">
        <v>3</v>
      </c>
      <c r="W474" s="163"/>
      <c r="X474" s="163"/>
      <c r="Y474" s="163"/>
      <c r="Z474" s="163"/>
      <c r="AA474" s="163">
        <v>43</v>
      </c>
      <c r="AB474" s="163">
        <v>44</v>
      </c>
      <c r="AC474" s="163"/>
    </row>
    <row r="475" spans="1:29" ht="25.5" customHeight="1">
      <c r="A475" s="130">
        <v>468</v>
      </c>
      <c r="B475" s="55"/>
      <c r="C475" s="124" t="s">
        <v>1014</v>
      </c>
      <c r="D475" s="163">
        <v>154</v>
      </c>
      <c r="E475" s="163">
        <v>74</v>
      </c>
      <c r="F475" s="163">
        <v>167</v>
      </c>
      <c r="G475" s="163"/>
      <c r="H475" s="163">
        <v>87</v>
      </c>
      <c r="I475" s="163">
        <v>61</v>
      </c>
      <c r="J475" s="163">
        <v>3</v>
      </c>
      <c r="K475" s="163">
        <v>10</v>
      </c>
      <c r="L475" s="163"/>
      <c r="M475" s="163"/>
      <c r="N475" s="163">
        <v>23</v>
      </c>
      <c r="O475" s="163">
        <v>2</v>
      </c>
      <c r="P475" s="163"/>
      <c r="Q475" s="163">
        <v>1</v>
      </c>
      <c r="R475" s="163">
        <v>60</v>
      </c>
      <c r="S475" s="163"/>
      <c r="T475" s="163">
        <v>2</v>
      </c>
      <c r="U475" s="163">
        <v>24</v>
      </c>
      <c r="V475" s="163"/>
      <c r="W475" s="163">
        <v>1</v>
      </c>
      <c r="X475" s="163"/>
      <c r="Y475" s="163"/>
      <c r="Z475" s="163">
        <v>2</v>
      </c>
      <c r="AA475" s="163">
        <v>67</v>
      </c>
      <c r="AB475" s="163">
        <v>78</v>
      </c>
      <c r="AC475" s="163"/>
    </row>
    <row r="476" spans="1:29" ht="12.75" customHeight="1">
      <c r="A476" s="130">
        <v>469</v>
      </c>
      <c r="B476" s="55"/>
      <c r="C476" s="124" t="s">
        <v>243</v>
      </c>
      <c r="D476" s="163">
        <v>280</v>
      </c>
      <c r="E476" s="163">
        <v>160</v>
      </c>
      <c r="F476" s="163">
        <v>320</v>
      </c>
      <c r="G476" s="163"/>
      <c r="H476" s="163">
        <v>141</v>
      </c>
      <c r="I476" s="163">
        <v>131</v>
      </c>
      <c r="J476" s="163">
        <v>1</v>
      </c>
      <c r="K476" s="163">
        <v>21</v>
      </c>
      <c r="L476" s="163"/>
      <c r="M476" s="163"/>
      <c r="N476" s="163">
        <v>6</v>
      </c>
      <c r="O476" s="163">
        <v>2</v>
      </c>
      <c r="P476" s="163">
        <v>2</v>
      </c>
      <c r="Q476" s="163"/>
      <c r="R476" s="163">
        <v>139</v>
      </c>
      <c r="S476" s="163"/>
      <c r="T476" s="163">
        <v>1</v>
      </c>
      <c r="U476" s="163">
        <v>9</v>
      </c>
      <c r="V476" s="163">
        <v>2</v>
      </c>
      <c r="W476" s="163"/>
      <c r="X476" s="163"/>
      <c r="Y476" s="163"/>
      <c r="Z476" s="163">
        <v>2</v>
      </c>
      <c r="AA476" s="163">
        <v>139</v>
      </c>
      <c r="AB476" s="163">
        <v>167</v>
      </c>
      <c r="AC476" s="163"/>
    </row>
    <row r="477" spans="1:29" ht="12.75" customHeight="1">
      <c r="A477" s="130">
        <v>470</v>
      </c>
      <c r="B477" s="55"/>
      <c r="C477" s="124" t="s">
        <v>244</v>
      </c>
      <c r="D477" s="163">
        <v>100</v>
      </c>
      <c r="E477" s="163">
        <v>29</v>
      </c>
      <c r="F477" s="163">
        <v>202</v>
      </c>
      <c r="G477" s="163">
        <v>100</v>
      </c>
      <c r="H477" s="163">
        <v>15</v>
      </c>
      <c r="I477" s="163">
        <v>10</v>
      </c>
      <c r="J477" s="163"/>
      <c r="K477" s="163"/>
      <c r="L477" s="163"/>
      <c r="M477" s="163"/>
      <c r="N477" s="163">
        <v>4</v>
      </c>
      <c r="O477" s="163"/>
      <c r="P477" s="163">
        <v>1</v>
      </c>
      <c r="Q477" s="163"/>
      <c r="R477" s="163">
        <v>12</v>
      </c>
      <c r="S477" s="163">
        <v>3</v>
      </c>
      <c r="T477" s="163"/>
      <c r="U477" s="163">
        <v>5</v>
      </c>
      <c r="V477" s="163">
        <v>1</v>
      </c>
      <c r="W477" s="163"/>
      <c r="X477" s="163"/>
      <c r="Y477" s="163"/>
      <c r="Z477" s="163"/>
      <c r="AA477" s="163">
        <v>85</v>
      </c>
      <c r="AB477" s="163">
        <v>184</v>
      </c>
      <c r="AC477" s="163">
        <v>96</v>
      </c>
    </row>
    <row r="478" spans="1:29" ht="25.5" customHeight="1">
      <c r="A478" s="130">
        <v>471</v>
      </c>
      <c r="B478" s="55"/>
      <c r="C478" s="124" t="s">
        <v>164</v>
      </c>
      <c r="D478" s="163">
        <v>23</v>
      </c>
      <c r="E478" s="163">
        <v>3</v>
      </c>
      <c r="F478" s="163">
        <v>72</v>
      </c>
      <c r="G478" s="163">
        <v>72</v>
      </c>
      <c r="H478" s="163">
        <v>1</v>
      </c>
      <c r="I478" s="163">
        <v>1</v>
      </c>
      <c r="J478" s="163"/>
      <c r="K478" s="163"/>
      <c r="L478" s="163"/>
      <c r="M478" s="163"/>
      <c r="N478" s="163"/>
      <c r="O478" s="163"/>
      <c r="P478" s="163"/>
      <c r="Q478" s="163"/>
      <c r="R478" s="163">
        <v>3</v>
      </c>
      <c r="S478" s="163">
        <v>3</v>
      </c>
      <c r="T478" s="163"/>
      <c r="U478" s="163"/>
      <c r="V478" s="163"/>
      <c r="W478" s="163"/>
      <c r="X478" s="163"/>
      <c r="Y478" s="163"/>
      <c r="Z478" s="163"/>
      <c r="AA478" s="163">
        <v>22</v>
      </c>
      <c r="AB478" s="163">
        <v>69</v>
      </c>
      <c r="AC478" s="163">
        <v>69</v>
      </c>
    </row>
    <row r="479" spans="1:29" ht="25.5" customHeight="1">
      <c r="A479" s="130">
        <v>472</v>
      </c>
      <c r="B479" s="55"/>
      <c r="C479" s="124" t="s">
        <v>165</v>
      </c>
      <c r="D479" s="163">
        <v>4</v>
      </c>
      <c r="E479" s="163">
        <v>2</v>
      </c>
      <c r="F479" s="163">
        <v>28</v>
      </c>
      <c r="G479" s="163">
        <v>28</v>
      </c>
      <c r="H479" s="163"/>
      <c r="I479" s="163"/>
      <c r="J479" s="163"/>
      <c r="K479" s="163"/>
      <c r="L479" s="163"/>
      <c r="M479" s="163"/>
      <c r="N479" s="163"/>
      <c r="O479" s="163"/>
      <c r="P479" s="163"/>
      <c r="Q479" s="163"/>
      <c r="R479" s="163"/>
      <c r="S479" s="163"/>
      <c r="T479" s="163"/>
      <c r="U479" s="163">
        <v>1</v>
      </c>
      <c r="V479" s="163"/>
      <c r="W479" s="163"/>
      <c r="X479" s="163"/>
      <c r="Y479" s="163"/>
      <c r="Z479" s="163"/>
      <c r="AA479" s="163">
        <v>4</v>
      </c>
      <c r="AB479" s="163">
        <v>27</v>
      </c>
      <c r="AC479" s="163">
        <v>27</v>
      </c>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&amp;LF8584EEB&amp;C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0">
        <v>5</v>
      </c>
      <c r="H3" s="59"/>
      <c r="I3" s="59"/>
      <c r="J3" s="59"/>
      <c r="K3" s="60"/>
    </row>
    <row r="4" spans="1:11" ht="19.5" customHeight="1">
      <c r="A4" s="110">
        <v>2</v>
      </c>
      <c r="B4" s="298" t="s">
        <v>235</v>
      </c>
      <c r="C4" s="299"/>
      <c r="D4" s="28">
        <v>5</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95</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793977.47</v>
      </c>
      <c r="H17" s="61"/>
      <c r="I17" s="61"/>
      <c r="J17" s="61"/>
      <c r="K17" s="60"/>
    </row>
    <row r="18" spans="1:11" ht="19.5" customHeight="1">
      <c r="A18" s="110">
        <v>16</v>
      </c>
      <c r="B18" s="312" t="s">
        <v>70</v>
      </c>
      <c r="C18" s="312"/>
      <c r="D18" s="29">
        <v>47246.5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84</v>
      </c>
      <c r="E21" s="62"/>
    </row>
    <row r="22" spans="1:4" ht="19.5" customHeight="1">
      <c r="A22" s="110">
        <v>20</v>
      </c>
      <c r="B22" s="310" t="s">
        <v>210</v>
      </c>
      <c r="C22" s="311"/>
      <c r="D22" s="177">
        <v>35</v>
      </c>
    </row>
    <row r="23" spans="1:4" ht="19.5" customHeight="1">
      <c r="A23" s="110">
        <v>21</v>
      </c>
      <c r="B23" s="320" t="s">
        <v>200</v>
      </c>
      <c r="C23" s="321"/>
      <c r="D23" s="178">
        <v>1</v>
      </c>
    </row>
    <row r="24" spans="1:4" ht="19.5" customHeight="1">
      <c r="A24" s="110">
        <v>22</v>
      </c>
      <c r="B24" s="317" t="s">
        <v>221</v>
      </c>
      <c r="C24" s="111" t="s">
        <v>194</v>
      </c>
      <c r="D24" s="179">
        <v>1</v>
      </c>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8</v>
      </c>
      <c r="E32" s="200"/>
    </row>
    <row r="33" spans="1:4" s="25" customFormat="1" ht="33" customHeight="1">
      <c r="A33" s="196">
        <v>31</v>
      </c>
      <c r="B33" s="309" t="s">
        <v>979</v>
      </c>
      <c r="C33" s="309"/>
      <c r="D33" s="28">
        <v>2</v>
      </c>
    </row>
    <row r="34" spans="1:4" s="25" customFormat="1" ht="19.5" customHeight="1">
      <c r="A34" s="196">
        <v>32</v>
      </c>
      <c r="B34" s="315" t="s">
        <v>980</v>
      </c>
      <c r="C34" s="315"/>
      <c r="D34" s="28"/>
    </row>
    <row r="35" spans="1:4" s="25" customFormat="1" ht="19.5" customHeight="1">
      <c r="A35" s="196">
        <v>33</v>
      </c>
      <c r="B35" s="309" t="s">
        <v>1005</v>
      </c>
      <c r="C35" s="309"/>
      <c r="D35" s="28">
        <v>18</v>
      </c>
    </row>
    <row r="36" spans="1:4" s="25" customFormat="1" ht="19.5" customHeight="1">
      <c r="A36" s="196">
        <v>34</v>
      </c>
      <c r="B36" s="309" t="s">
        <v>1006</v>
      </c>
      <c r="C36" s="309"/>
      <c r="D36" s="28">
        <v>2</v>
      </c>
    </row>
    <row r="37" spans="1:4" s="25" customFormat="1" ht="33" customHeight="1">
      <c r="A37" s="196">
        <v>35</v>
      </c>
      <c r="B37" s="309" t="s">
        <v>1007</v>
      </c>
      <c r="C37" s="309"/>
      <c r="D37" s="28">
        <v>232</v>
      </c>
    </row>
    <row r="38" spans="1:4" s="25" customFormat="1" ht="19.5" customHeight="1">
      <c r="A38" s="196">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&amp;LF8584EEB&amp;C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0" customWidth="1"/>
    <col min="2" max="2" width="11.50390625" style="160" customWidth="1"/>
    <col min="3" max="3" width="42.50390625" style="160" customWidth="1"/>
    <col min="4" max="4" width="11.125" style="160" customWidth="1"/>
    <col min="5" max="5" width="9.375" style="160" customWidth="1"/>
    <col min="6" max="11" width="9.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39</v>
      </c>
      <c r="E18" s="203">
        <v>14</v>
      </c>
      <c r="F18" s="203"/>
      <c r="G18" s="203"/>
      <c r="H18" s="203"/>
      <c r="I18" s="203"/>
      <c r="J18" s="203">
        <v>39</v>
      </c>
      <c r="K18" s="203">
        <v>14</v>
      </c>
      <c r="L18" s="203">
        <v>10</v>
      </c>
      <c r="M18" s="203">
        <v>27</v>
      </c>
      <c r="N18" s="203">
        <v>2</v>
      </c>
      <c r="O18" s="203"/>
      <c r="P18" s="203"/>
      <c r="Q18" s="203"/>
      <c r="R18" s="171"/>
    </row>
    <row r="19" spans="1:18" ht="24.75" customHeight="1">
      <c r="A19" s="130">
        <v>14</v>
      </c>
      <c r="B19" s="130" t="s">
        <v>265</v>
      </c>
      <c r="C19" s="130" t="s">
        <v>264</v>
      </c>
      <c r="D19" s="203">
        <v>5</v>
      </c>
      <c r="E19" s="203">
        <v>1</v>
      </c>
      <c r="F19" s="203"/>
      <c r="G19" s="203"/>
      <c r="H19" s="203"/>
      <c r="I19" s="203"/>
      <c r="J19" s="203">
        <v>5</v>
      </c>
      <c r="K19" s="203">
        <v>1</v>
      </c>
      <c r="L19" s="203">
        <v>3</v>
      </c>
      <c r="M19" s="203">
        <v>1</v>
      </c>
      <c r="N19" s="203">
        <v>1</v>
      </c>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16</v>
      </c>
      <c r="E25" s="203">
        <v>5</v>
      </c>
      <c r="F25" s="203"/>
      <c r="G25" s="203"/>
      <c r="H25" s="203"/>
      <c r="I25" s="203"/>
      <c r="J25" s="203">
        <v>16</v>
      </c>
      <c r="K25" s="203">
        <v>5</v>
      </c>
      <c r="L25" s="203">
        <v>7</v>
      </c>
      <c r="M25" s="203">
        <v>8</v>
      </c>
      <c r="N25" s="203">
        <v>1</v>
      </c>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16</v>
      </c>
      <c r="E29" s="203">
        <v>8</v>
      </c>
      <c r="F29" s="203"/>
      <c r="G29" s="203"/>
      <c r="H29" s="203"/>
      <c r="I29" s="203"/>
      <c r="J29" s="203">
        <v>16</v>
      </c>
      <c r="K29" s="203">
        <v>8</v>
      </c>
      <c r="L29" s="203"/>
      <c r="M29" s="203">
        <v>16</v>
      </c>
      <c r="N29" s="203"/>
      <c r="O29" s="203"/>
      <c r="P29" s="203"/>
      <c r="Q29" s="203"/>
      <c r="R29" s="171"/>
    </row>
    <row r="30" spans="1:18" ht="24.75" customHeight="1">
      <c r="A30" s="130">
        <v>25</v>
      </c>
      <c r="B30" s="130" t="s">
        <v>958</v>
      </c>
      <c r="C30" s="130" t="s">
        <v>286</v>
      </c>
      <c r="D30" s="203">
        <v>1</v>
      </c>
      <c r="E30" s="203"/>
      <c r="F30" s="203"/>
      <c r="G30" s="203"/>
      <c r="H30" s="203"/>
      <c r="I30" s="203"/>
      <c r="J30" s="203">
        <v>1</v>
      </c>
      <c r="K30" s="203"/>
      <c r="L30" s="203"/>
      <c r="M30" s="203">
        <v>1</v>
      </c>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3</v>
      </c>
      <c r="E62" s="203">
        <v>3</v>
      </c>
      <c r="F62" s="203">
        <v>2</v>
      </c>
      <c r="G62" s="203">
        <v>2</v>
      </c>
      <c r="H62" s="203">
        <v>1</v>
      </c>
      <c r="I62" s="203">
        <v>1</v>
      </c>
      <c r="J62" s="203"/>
      <c r="K62" s="203"/>
      <c r="L62" s="203"/>
      <c r="M62" s="203">
        <v>3</v>
      </c>
      <c r="N62" s="203"/>
      <c r="O62" s="203"/>
      <c r="P62" s="203"/>
      <c r="Q62" s="203"/>
      <c r="R62" s="171"/>
    </row>
    <row r="63" spans="1:18" s="207" customFormat="1" ht="24.75" customHeight="1">
      <c r="A63" s="130">
        <v>58</v>
      </c>
      <c r="B63" s="130" t="s">
        <v>957</v>
      </c>
      <c r="C63" s="130" t="s">
        <v>334</v>
      </c>
      <c r="D63" s="203">
        <v>1</v>
      </c>
      <c r="E63" s="203">
        <v>1</v>
      </c>
      <c r="F63" s="203"/>
      <c r="G63" s="203"/>
      <c r="H63" s="203">
        <v>1</v>
      </c>
      <c r="I63" s="203">
        <v>1</v>
      </c>
      <c r="J63" s="203"/>
      <c r="K63" s="203"/>
      <c r="L63" s="203"/>
      <c r="M63" s="203">
        <v>1</v>
      </c>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c r="A67" s="130">
        <v>62</v>
      </c>
      <c r="B67" s="130" t="s">
        <v>342</v>
      </c>
      <c r="C67" s="130" t="s">
        <v>341</v>
      </c>
      <c r="D67" s="203">
        <v>2</v>
      </c>
      <c r="E67" s="203">
        <v>2</v>
      </c>
      <c r="F67" s="203">
        <v>2</v>
      </c>
      <c r="G67" s="203">
        <v>2</v>
      </c>
      <c r="H67" s="203"/>
      <c r="I67" s="203"/>
      <c r="J67" s="203"/>
      <c r="K67" s="203"/>
      <c r="L67" s="203"/>
      <c r="M67" s="203">
        <v>2</v>
      </c>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117</v>
      </c>
      <c r="E102" s="203">
        <v>51</v>
      </c>
      <c r="F102" s="203">
        <v>1</v>
      </c>
      <c r="G102" s="203"/>
      <c r="H102" s="203">
        <v>3</v>
      </c>
      <c r="I102" s="203">
        <v>1</v>
      </c>
      <c r="J102" s="203">
        <v>113</v>
      </c>
      <c r="K102" s="203">
        <v>50</v>
      </c>
      <c r="L102" s="203"/>
      <c r="M102" s="203"/>
      <c r="N102" s="203">
        <v>117</v>
      </c>
      <c r="O102" s="203">
        <v>59</v>
      </c>
      <c r="P102" s="203">
        <v>2264345</v>
      </c>
      <c r="Q102" s="203">
        <v>1602901</v>
      </c>
      <c r="R102" s="171"/>
    </row>
    <row r="103" spans="1:18" ht="24.75" customHeight="1">
      <c r="A103" s="130">
        <v>98</v>
      </c>
      <c r="B103" s="130" t="s">
        <v>396</v>
      </c>
      <c r="C103" s="130" t="s">
        <v>395</v>
      </c>
      <c r="D103" s="203">
        <v>87</v>
      </c>
      <c r="E103" s="203">
        <v>41</v>
      </c>
      <c r="F103" s="203">
        <v>1</v>
      </c>
      <c r="G103" s="203"/>
      <c r="H103" s="203"/>
      <c r="I103" s="203"/>
      <c r="J103" s="203">
        <v>86</v>
      </c>
      <c r="K103" s="203">
        <v>41</v>
      </c>
      <c r="L103" s="203"/>
      <c r="M103" s="203"/>
      <c r="N103" s="203">
        <v>87</v>
      </c>
      <c r="O103" s="203">
        <v>51</v>
      </c>
      <c r="P103" s="203">
        <v>1635922</v>
      </c>
      <c r="Q103" s="203">
        <v>1279662</v>
      </c>
      <c r="R103" s="171"/>
    </row>
    <row r="104" spans="1:18" ht="24.75" customHeight="1">
      <c r="A104" s="130">
        <v>99</v>
      </c>
      <c r="B104" s="130" t="s">
        <v>398</v>
      </c>
      <c r="C104" s="130" t="s">
        <v>397</v>
      </c>
      <c r="D104" s="203">
        <v>15</v>
      </c>
      <c r="E104" s="203">
        <v>6</v>
      </c>
      <c r="F104" s="203"/>
      <c r="G104" s="203"/>
      <c r="H104" s="203">
        <v>2</v>
      </c>
      <c r="I104" s="203">
        <v>1</v>
      </c>
      <c r="J104" s="203">
        <v>13</v>
      </c>
      <c r="K104" s="203">
        <v>5</v>
      </c>
      <c r="L104" s="203"/>
      <c r="M104" s="203"/>
      <c r="N104" s="203">
        <v>15</v>
      </c>
      <c r="O104" s="203">
        <v>3</v>
      </c>
      <c r="P104" s="203">
        <v>118614</v>
      </c>
      <c r="Q104" s="203">
        <v>88511</v>
      </c>
      <c r="R104" s="171"/>
    </row>
    <row r="105" spans="1:18" ht="24.75" customHeight="1">
      <c r="A105" s="130">
        <v>100</v>
      </c>
      <c r="B105" s="130" t="s">
        <v>400</v>
      </c>
      <c r="C105" s="130" t="s">
        <v>399</v>
      </c>
      <c r="D105" s="203">
        <v>4</v>
      </c>
      <c r="E105" s="203">
        <v>1</v>
      </c>
      <c r="F105" s="203"/>
      <c r="G105" s="203"/>
      <c r="H105" s="203"/>
      <c r="I105" s="203"/>
      <c r="J105" s="203">
        <v>4</v>
      </c>
      <c r="K105" s="203">
        <v>1</v>
      </c>
      <c r="L105" s="203"/>
      <c r="M105" s="203"/>
      <c r="N105" s="203">
        <v>4</v>
      </c>
      <c r="O105" s="203"/>
      <c r="P105" s="203">
        <v>156941</v>
      </c>
      <c r="Q105" s="203">
        <v>156941</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11</v>
      </c>
      <c r="E108" s="203">
        <v>3</v>
      </c>
      <c r="F108" s="203"/>
      <c r="G108" s="203"/>
      <c r="H108" s="203">
        <v>1</v>
      </c>
      <c r="I108" s="203"/>
      <c r="J108" s="203">
        <v>10</v>
      </c>
      <c r="K108" s="203">
        <v>3</v>
      </c>
      <c r="L108" s="203"/>
      <c r="M108" s="203"/>
      <c r="N108" s="203">
        <v>11</v>
      </c>
      <c r="O108" s="203"/>
      <c r="P108" s="203">
        <v>77787</v>
      </c>
      <c r="Q108" s="203">
        <v>77787</v>
      </c>
      <c r="R108" s="171"/>
    </row>
    <row r="109" spans="1:18" ht="24.75" customHeight="1">
      <c r="A109" s="130">
        <v>104</v>
      </c>
      <c r="B109" s="130" t="s">
        <v>408</v>
      </c>
      <c r="C109" s="130" t="s">
        <v>407</v>
      </c>
      <c r="D109" s="203"/>
      <c r="E109" s="203"/>
      <c r="F109" s="203"/>
      <c r="G109" s="203"/>
      <c r="H109" s="203"/>
      <c r="I109" s="203"/>
      <c r="J109" s="203"/>
      <c r="K109" s="203"/>
      <c r="L109" s="203"/>
      <c r="M109" s="203"/>
      <c r="N109" s="203"/>
      <c r="O109" s="203">
        <v>5</v>
      </c>
      <c r="P109" s="203">
        <v>275081</v>
      </c>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13</v>
      </c>
      <c r="E232" s="203">
        <v>4</v>
      </c>
      <c r="F232" s="203"/>
      <c r="G232" s="203"/>
      <c r="H232" s="203"/>
      <c r="I232" s="203"/>
      <c r="J232" s="203">
        <v>13</v>
      </c>
      <c r="K232" s="203">
        <v>4</v>
      </c>
      <c r="L232" s="203">
        <v>1</v>
      </c>
      <c r="M232" s="203">
        <v>9</v>
      </c>
      <c r="N232" s="203">
        <v>3</v>
      </c>
      <c r="O232" s="203"/>
      <c r="P232" s="203">
        <v>175768</v>
      </c>
      <c r="Q232" s="203">
        <v>175768</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7</v>
      </c>
      <c r="E244" s="203">
        <v>1</v>
      </c>
      <c r="F244" s="203"/>
      <c r="G244" s="203"/>
      <c r="H244" s="203"/>
      <c r="I244" s="203"/>
      <c r="J244" s="203">
        <v>7</v>
      </c>
      <c r="K244" s="203">
        <v>1</v>
      </c>
      <c r="L244" s="203"/>
      <c r="M244" s="203">
        <v>7</v>
      </c>
      <c r="N244" s="203"/>
      <c r="O244" s="203"/>
      <c r="P244" s="203"/>
      <c r="Q244" s="203"/>
      <c r="R244" s="171"/>
    </row>
    <row r="245" spans="1:18" ht="24.75" customHeight="1">
      <c r="A245" s="130">
        <v>240</v>
      </c>
      <c r="B245" s="130" t="s">
        <v>994</v>
      </c>
      <c r="C245" s="130" t="s">
        <v>995</v>
      </c>
      <c r="D245" s="203">
        <v>3</v>
      </c>
      <c r="E245" s="203">
        <v>2</v>
      </c>
      <c r="F245" s="203"/>
      <c r="G245" s="203"/>
      <c r="H245" s="203"/>
      <c r="I245" s="203"/>
      <c r="J245" s="203">
        <v>3</v>
      </c>
      <c r="K245" s="203">
        <v>2</v>
      </c>
      <c r="L245" s="203">
        <v>1</v>
      </c>
      <c r="M245" s="203">
        <v>2</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3</v>
      </c>
      <c r="E248" s="203">
        <v>1</v>
      </c>
      <c r="F248" s="203"/>
      <c r="G248" s="203"/>
      <c r="H248" s="203"/>
      <c r="I248" s="203"/>
      <c r="J248" s="203">
        <v>3</v>
      </c>
      <c r="K248" s="203">
        <v>1</v>
      </c>
      <c r="L248" s="203"/>
      <c r="M248" s="203"/>
      <c r="N248" s="203">
        <v>3</v>
      </c>
      <c r="O248" s="203"/>
      <c r="P248" s="203">
        <v>175768</v>
      </c>
      <c r="Q248" s="203">
        <v>175768</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2</v>
      </c>
      <c r="E252" s="203"/>
      <c r="F252" s="203"/>
      <c r="G252" s="203"/>
      <c r="H252" s="203"/>
      <c r="I252" s="203"/>
      <c r="J252" s="203">
        <v>2</v>
      </c>
      <c r="K252" s="203"/>
      <c r="L252" s="203">
        <v>1</v>
      </c>
      <c r="M252" s="203">
        <v>1</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2</v>
      </c>
      <c r="E256" s="203"/>
      <c r="F256" s="203"/>
      <c r="G256" s="203"/>
      <c r="H256" s="203"/>
      <c r="I256" s="203"/>
      <c r="J256" s="203">
        <v>2</v>
      </c>
      <c r="K256" s="203"/>
      <c r="L256" s="203">
        <v>1</v>
      </c>
      <c r="M256" s="203">
        <v>1</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3</v>
      </c>
      <c r="E309" s="203"/>
      <c r="F309" s="203"/>
      <c r="G309" s="203"/>
      <c r="H309" s="203"/>
      <c r="I309" s="203"/>
      <c r="J309" s="203">
        <v>3</v>
      </c>
      <c r="K309" s="203"/>
      <c r="L309" s="203"/>
      <c r="M309" s="203"/>
      <c r="N309" s="203">
        <v>3</v>
      </c>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3</v>
      </c>
      <c r="E317" s="203"/>
      <c r="F317" s="203"/>
      <c r="G317" s="203"/>
      <c r="H317" s="203"/>
      <c r="I317" s="203"/>
      <c r="J317" s="203">
        <v>3</v>
      </c>
      <c r="K317" s="203"/>
      <c r="L317" s="203"/>
      <c r="M317" s="203"/>
      <c r="N317" s="203">
        <v>3</v>
      </c>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c r="A339" s="130">
        <v>334</v>
      </c>
      <c r="B339" s="131" t="s">
        <v>768</v>
      </c>
      <c r="C339" s="131" t="s">
        <v>1055</v>
      </c>
      <c r="D339" s="203">
        <v>2</v>
      </c>
      <c r="E339" s="203"/>
      <c r="F339" s="203"/>
      <c r="G339" s="203"/>
      <c r="H339" s="203"/>
      <c r="I339" s="203"/>
      <c r="J339" s="203">
        <v>2</v>
      </c>
      <c r="K339" s="203"/>
      <c r="L339" s="203"/>
      <c r="M339" s="203"/>
      <c r="N339" s="203">
        <v>2</v>
      </c>
      <c r="O339" s="203"/>
      <c r="P339" s="203">
        <v>29380</v>
      </c>
      <c r="Q339" s="203">
        <v>29380</v>
      </c>
      <c r="R339" s="171"/>
    </row>
    <row r="340" spans="1:18" ht="24.75" customHeight="1">
      <c r="A340" s="130">
        <v>335</v>
      </c>
      <c r="B340" s="130">
        <v>361</v>
      </c>
      <c r="C340" s="130" t="s">
        <v>769</v>
      </c>
      <c r="D340" s="203">
        <v>2</v>
      </c>
      <c r="E340" s="203"/>
      <c r="F340" s="203"/>
      <c r="G340" s="203"/>
      <c r="H340" s="203"/>
      <c r="I340" s="203"/>
      <c r="J340" s="203">
        <v>2</v>
      </c>
      <c r="K340" s="203"/>
      <c r="L340" s="203"/>
      <c r="M340" s="203"/>
      <c r="N340" s="203">
        <v>2</v>
      </c>
      <c r="O340" s="203"/>
      <c r="P340" s="203">
        <v>29380</v>
      </c>
      <c r="Q340" s="203">
        <v>29380</v>
      </c>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c r="A349" s="130">
        <v>344</v>
      </c>
      <c r="B349" s="131" t="s">
        <v>785</v>
      </c>
      <c r="C349" s="131" t="s">
        <v>1056</v>
      </c>
      <c r="D349" s="203">
        <v>1</v>
      </c>
      <c r="E349" s="203"/>
      <c r="F349" s="203"/>
      <c r="G349" s="203"/>
      <c r="H349" s="203"/>
      <c r="I349" s="203"/>
      <c r="J349" s="203">
        <v>1</v>
      </c>
      <c r="K349" s="203"/>
      <c r="L349" s="203"/>
      <c r="M349" s="203"/>
      <c r="N349" s="203">
        <v>1</v>
      </c>
      <c r="O349" s="203"/>
      <c r="P349" s="203">
        <v>5000</v>
      </c>
      <c r="Q349" s="203">
        <v>5000</v>
      </c>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c r="A361" s="130">
        <v>356</v>
      </c>
      <c r="B361" s="130" t="s">
        <v>799</v>
      </c>
      <c r="C361" s="130" t="s">
        <v>798</v>
      </c>
      <c r="D361" s="203">
        <v>1</v>
      </c>
      <c r="E361" s="203"/>
      <c r="F361" s="203"/>
      <c r="G361" s="203"/>
      <c r="H361" s="203"/>
      <c r="I361" s="203"/>
      <c r="J361" s="203">
        <v>1</v>
      </c>
      <c r="K361" s="203"/>
      <c r="L361" s="203"/>
      <c r="M361" s="203"/>
      <c r="N361" s="203">
        <v>1</v>
      </c>
      <c r="O361" s="203"/>
      <c r="P361" s="203">
        <v>5000</v>
      </c>
      <c r="Q361" s="203">
        <v>5000</v>
      </c>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c r="A370" s="130">
        <v>365</v>
      </c>
      <c r="B370" s="131" t="s">
        <v>813</v>
      </c>
      <c r="C370" s="131" t="s">
        <v>1057</v>
      </c>
      <c r="D370" s="203">
        <v>1</v>
      </c>
      <c r="E370" s="203"/>
      <c r="F370" s="203"/>
      <c r="G370" s="203"/>
      <c r="H370" s="203"/>
      <c r="I370" s="203"/>
      <c r="J370" s="203">
        <v>1</v>
      </c>
      <c r="K370" s="203"/>
      <c r="L370" s="203"/>
      <c r="M370" s="203">
        <v>1</v>
      </c>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c r="A402" s="130">
        <v>397</v>
      </c>
      <c r="B402" s="130">
        <v>398</v>
      </c>
      <c r="C402" s="130" t="s">
        <v>863</v>
      </c>
      <c r="D402" s="203">
        <v>1</v>
      </c>
      <c r="E402" s="203"/>
      <c r="F402" s="203"/>
      <c r="G402" s="203"/>
      <c r="H402" s="203"/>
      <c r="I402" s="203"/>
      <c r="J402" s="203">
        <v>1</v>
      </c>
      <c r="K402" s="203"/>
      <c r="L402" s="203"/>
      <c r="M402" s="203">
        <v>1</v>
      </c>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c r="A406" s="130">
        <v>401</v>
      </c>
      <c r="B406" s="131" t="s">
        <v>868</v>
      </c>
      <c r="C406" s="131" t="s">
        <v>1058</v>
      </c>
      <c r="D406" s="203">
        <v>1</v>
      </c>
      <c r="E406" s="203"/>
      <c r="F406" s="203"/>
      <c r="G406" s="203"/>
      <c r="H406" s="203"/>
      <c r="I406" s="203"/>
      <c r="J406" s="203">
        <v>1</v>
      </c>
      <c r="K406" s="203"/>
      <c r="L406" s="203"/>
      <c r="M406" s="203"/>
      <c r="N406" s="203">
        <v>1</v>
      </c>
      <c r="O406" s="203"/>
      <c r="P406" s="203">
        <v>27533</v>
      </c>
      <c r="Q406" s="203">
        <v>27533</v>
      </c>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c r="A420" s="130">
        <v>415</v>
      </c>
      <c r="B420" s="130" t="s">
        <v>893</v>
      </c>
      <c r="C420" s="130" t="s">
        <v>892</v>
      </c>
      <c r="D420" s="203">
        <v>1</v>
      </c>
      <c r="E420" s="203"/>
      <c r="F420" s="203"/>
      <c r="G420" s="203"/>
      <c r="H420" s="203"/>
      <c r="I420" s="203"/>
      <c r="J420" s="203">
        <v>1</v>
      </c>
      <c r="K420" s="203"/>
      <c r="L420" s="203"/>
      <c r="M420" s="203"/>
      <c r="N420" s="203">
        <v>1</v>
      </c>
      <c r="O420" s="203"/>
      <c r="P420" s="203">
        <v>27533</v>
      </c>
      <c r="Q420" s="203">
        <v>27533</v>
      </c>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182</v>
      </c>
      <c r="E459" s="202">
        <f>SUM(E6,E18,E51,E62,E69,E102,E119,E174,E197,E226,E232,E252,E268,E269,E295,E309,E339,E349,E370,E406,E412,E444)</f>
        <v>72</v>
      </c>
      <c r="F459" s="202">
        <f>SUM(F6,F18,F51,F62,F69,F102,F119,F174,F197,F226,F232,F252,F268,F269,F295,F309,F339,F349,F370,F406,F412,F444)</f>
        <v>3</v>
      </c>
      <c r="G459" s="202">
        <f>SUM(G6,G18,G51,G62,G69,G102,G119,G174,G197,G226,G232,G252,G268,G269,G295,G309,G339,G349,G370,G406,G412,G444)</f>
        <v>2</v>
      </c>
      <c r="H459" s="202">
        <f>SUM(H6,H18,H51,H62,H69,H102,H119,H174,H197,H226,H232,H252,H268,H269,H295,H309,H339,H349,H370,H406,H412,H444)</f>
        <v>4</v>
      </c>
      <c r="I459" s="202">
        <f>SUM(I6,I18,I51,I62,I69,I102,I119,I174,I197,I226,I232,I252,I268,I269,I295,I309,I339,I349,I370,I406,I412,I444)</f>
        <v>2</v>
      </c>
      <c r="J459" s="202">
        <f>SUM(J6,J18,J51,J62,J69,J102,J119,J174,J197,J226,J232,J252,J268,J269,J295,J309,J339,J349,J370,J406,J412,J444)</f>
        <v>175</v>
      </c>
      <c r="K459" s="202">
        <f>SUM(K6,K18,K51,K62,K69,K102,K119,K174,K197,K226,K232,K252,K268,K269,K295,K309,K339,K349,K370,K406,K412,K444)</f>
        <v>68</v>
      </c>
      <c r="L459" s="202">
        <f>SUM(L6,L18,L51,L62,L69,L102,L119,L174,L197,L226,L232,L252,L268,L269,L295,L309,L339,L349,L370,L406,L412,L444)</f>
        <v>12</v>
      </c>
      <c r="M459" s="202">
        <f>SUM(M6,M18,M51,M62,M69,M102,M119,M174,M197,M226,M232,M252,M268,M269,M295,M309,M339,M349,M370,M406,M412,M444)</f>
        <v>41</v>
      </c>
      <c r="N459" s="202">
        <f>SUM(N6,N18,N51,N62,N69,N102,N119,N174,N197,N226,N232,N252,N268,N269,N295,N309,N339,N349,N370,N406,N412,N444)</f>
        <v>129</v>
      </c>
      <c r="O459" s="202">
        <f>SUM(O6,O18,O51,O62,O69,O102,O119,O174,O197,O226,O232,O252,O268,O269,O295,O309,O339,O349,O370,O406,O412,O444)</f>
        <v>59</v>
      </c>
      <c r="P459" s="202">
        <f>SUM(P6,P18,P51,P62,P69,P102,P119,P174,P197,P226,P232,P252,P268,P269,P295,P309,P339,P349,P370,P406,P412,P444)</f>
        <v>2502026</v>
      </c>
      <c r="Q459" s="202">
        <f>SUM(Q6,Q18,Q51,Q62,Q69,Q102,Q119,Q174,Q197,Q226,Q232,Q252,Q268,Q269,Q295,Q309,Q339,Q349,Q370,Q406,Q412,Q444)</f>
        <v>1840582</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156</v>
      </c>
      <c r="E461" s="202">
        <v>61</v>
      </c>
      <c r="F461" s="202">
        <v>3</v>
      </c>
      <c r="G461" s="202">
        <v>2</v>
      </c>
      <c r="H461" s="202">
        <v>4</v>
      </c>
      <c r="I461" s="202">
        <v>2</v>
      </c>
      <c r="J461" s="202">
        <v>149</v>
      </c>
      <c r="K461" s="202">
        <v>57</v>
      </c>
      <c r="L461" s="202">
        <v>12</v>
      </c>
      <c r="M461" s="202">
        <v>23</v>
      </c>
      <c r="N461" s="202">
        <v>121</v>
      </c>
      <c r="O461" s="202">
        <v>53</v>
      </c>
      <c r="P461" s="202">
        <v>2413353</v>
      </c>
      <c r="Q461" s="202">
        <v>1808266</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15</v>
      </c>
      <c r="E465" s="202">
        <v>7</v>
      </c>
      <c r="F465" s="202"/>
      <c r="G465" s="202"/>
      <c r="H465" s="202"/>
      <c r="I465" s="202"/>
      <c r="J465" s="202">
        <v>15</v>
      </c>
      <c r="K465" s="202">
        <v>7</v>
      </c>
      <c r="L465" s="202"/>
      <c r="M465" s="202">
        <v>15</v>
      </c>
      <c r="N465" s="202"/>
      <c r="O465" s="202"/>
      <c r="P465" s="202"/>
      <c r="Q465" s="202"/>
      <c r="R465" s="171"/>
    </row>
    <row r="466" spans="1:18" ht="24.75" customHeight="1">
      <c r="A466" s="130">
        <v>461</v>
      </c>
      <c r="B466" s="222"/>
      <c r="C466" s="159" t="s">
        <v>153</v>
      </c>
      <c r="D466" s="202">
        <v>8</v>
      </c>
      <c r="E466" s="202">
        <v>4</v>
      </c>
      <c r="F466" s="202"/>
      <c r="G466" s="202"/>
      <c r="H466" s="202"/>
      <c r="I466" s="202"/>
      <c r="J466" s="202">
        <v>8</v>
      </c>
      <c r="K466" s="202">
        <v>4</v>
      </c>
      <c r="L466" s="202"/>
      <c r="M466" s="202">
        <v>1</v>
      </c>
      <c r="N466" s="202">
        <v>7</v>
      </c>
      <c r="O466" s="202">
        <v>3</v>
      </c>
      <c r="P466" s="202">
        <v>50205</v>
      </c>
      <c r="Q466" s="202">
        <v>28466</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7</v>
      </c>
      <c r="E468" s="202">
        <v>4</v>
      </c>
      <c r="F468" s="202">
        <v>3</v>
      </c>
      <c r="G468" s="202">
        <v>2</v>
      </c>
      <c r="H468" s="202">
        <v>4</v>
      </c>
      <c r="I468" s="202">
        <v>2</v>
      </c>
      <c r="J468" s="202"/>
      <c r="K468" s="202"/>
      <c r="L468" s="202"/>
      <c r="M468" s="202">
        <v>3</v>
      </c>
      <c r="N468" s="202">
        <v>4</v>
      </c>
      <c r="O468" s="202"/>
      <c r="P468" s="202">
        <v>20846</v>
      </c>
      <c r="Q468" s="202">
        <v>20846</v>
      </c>
      <c r="R468" s="171"/>
    </row>
    <row r="469" spans="1:18" ht="24.75" customHeight="1">
      <c r="A469" s="130">
        <v>464</v>
      </c>
      <c r="B469" s="222"/>
      <c r="C469" s="159" t="s">
        <v>154</v>
      </c>
      <c r="D469" s="202">
        <v>72</v>
      </c>
      <c r="E469" s="202">
        <v>72</v>
      </c>
      <c r="F469" s="202">
        <v>2</v>
      </c>
      <c r="G469" s="202">
        <v>2</v>
      </c>
      <c r="H469" s="202">
        <v>2</v>
      </c>
      <c r="I469" s="202">
        <v>2</v>
      </c>
      <c r="J469" s="202">
        <v>68</v>
      </c>
      <c r="K469" s="202">
        <v>68</v>
      </c>
      <c r="L469" s="202">
        <v>3</v>
      </c>
      <c r="M469" s="202">
        <v>16</v>
      </c>
      <c r="N469" s="202">
        <v>53</v>
      </c>
      <c r="O469" s="202"/>
      <c r="P469" s="202">
        <v>399035</v>
      </c>
      <c r="Q469" s="202">
        <v>399035</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v>
      </c>
      <c r="E471" s="202">
        <v>1</v>
      </c>
      <c r="F471" s="202"/>
      <c r="G471" s="202"/>
      <c r="H471" s="202"/>
      <c r="I471" s="202"/>
      <c r="J471" s="202">
        <v>1</v>
      </c>
      <c r="K471" s="202">
        <v>1</v>
      </c>
      <c r="L471" s="202"/>
      <c r="M471" s="202">
        <v>1</v>
      </c>
      <c r="N471" s="202"/>
      <c r="O471" s="202"/>
      <c r="P471" s="202"/>
      <c r="Q471" s="202"/>
      <c r="R471" s="172"/>
    </row>
    <row r="472" spans="1:18" ht="24.75" customHeight="1">
      <c r="A472" s="130">
        <v>467</v>
      </c>
      <c r="B472" s="222"/>
      <c r="C472" s="159" t="s">
        <v>1013</v>
      </c>
      <c r="D472" s="204">
        <v>31</v>
      </c>
      <c r="E472" s="202">
        <v>15</v>
      </c>
      <c r="F472" s="202"/>
      <c r="G472" s="202"/>
      <c r="H472" s="202"/>
      <c r="I472" s="202"/>
      <c r="J472" s="202">
        <v>31</v>
      </c>
      <c r="K472" s="202">
        <v>15</v>
      </c>
      <c r="L472" s="202"/>
      <c r="M472" s="202">
        <v>18</v>
      </c>
      <c r="N472" s="202">
        <v>13</v>
      </c>
      <c r="O472" s="202">
        <v>11</v>
      </c>
      <c r="P472" s="202">
        <v>117240</v>
      </c>
      <c r="Q472" s="202">
        <v>91081</v>
      </c>
      <c r="R472" s="172"/>
    </row>
    <row r="473" spans="1:18" ht="24.75" customHeight="1">
      <c r="A473" s="130">
        <v>468</v>
      </c>
      <c r="B473" s="222"/>
      <c r="C473" s="159" t="s">
        <v>1015</v>
      </c>
      <c r="D473" s="204">
        <v>34</v>
      </c>
      <c r="E473" s="202">
        <v>10</v>
      </c>
      <c r="F473" s="202"/>
      <c r="G473" s="202"/>
      <c r="H473" s="202">
        <v>1</v>
      </c>
      <c r="I473" s="202"/>
      <c r="J473" s="202">
        <v>33</v>
      </c>
      <c r="K473" s="202">
        <v>10</v>
      </c>
      <c r="L473" s="202"/>
      <c r="M473" s="202">
        <v>5</v>
      </c>
      <c r="N473" s="202">
        <v>29</v>
      </c>
      <c r="O473" s="202">
        <v>20</v>
      </c>
      <c r="P473" s="202">
        <v>572039</v>
      </c>
      <c r="Q473" s="202">
        <v>215174</v>
      </c>
      <c r="R473" s="172"/>
    </row>
    <row r="474" spans="1:18" ht="24.75" customHeight="1">
      <c r="A474" s="130">
        <v>469</v>
      </c>
      <c r="B474" s="222"/>
      <c r="C474" s="159" t="s">
        <v>243</v>
      </c>
      <c r="D474" s="204">
        <v>108</v>
      </c>
      <c r="E474" s="202">
        <v>44</v>
      </c>
      <c r="F474" s="202">
        <v>3</v>
      </c>
      <c r="G474" s="202">
        <v>2</v>
      </c>
      <c r="H474" s="202">
        <v>2</v>
      </c>
      <c r="I474" s="202">
        <v>1</v>
      </c>
      <c r="J474" s="202">
        <v>103</v>
      </c>
      <c r="K474" s="202">
        <v>41</v>
      </c>
      <c r="L474" s="202">
        <v>9</v>
      </c>
      <c r="M474" s="202">
        <v>16</v>
      </c>
      <c r="N474" s="202">
        <v>83</v>
      </c>
      <c r="O474" s="202">
        <v>28</v>
      </c>
      <c r="P474" s="202">
        <v>1656689</v>
      </c>
      <c r="Q474" s="202">
        <v>1378269</v>
      </c>
      <c r="R474" s="172"/>
    </row>
    <row r="475" spans="1:18" ht="24.75" customHeight="1">
      <c r="A475" s="130">
        <v>470</v>
      </c>
      <c r="B475" s="222"/>
      <c r="C475" s="159" t="s">
        <v>244</v>
      </c>
      <c r="D475" s="204">
        <v>9</v>
      </c>
      <c r="E475" s="202">
        <v>3</v>
      </c>
      <c r="F475" s="202"/>
      <c r="G475" s="202"/>
      <c r="H475" s="202">
        <v>1</v>
      </c>
      <c r="I475" s="202">
        <v>1</v>
      </c>
      <c r="J475" s="202">
        <v>8</v>
      </c>
      <c r="K475" s="202">
        <v>2</v>
      </c>
      <c r="L475" s="202">
        <v>3</v>
      </c>
      <c r="M475" s="202">
        <v>2</v>
      </c>
      <c r="N475" s="202">
        <v>4</v>
      </c>
      <c r="O475" s="202"/>
      <c r="P475" s="202">
        <v>156058</v>
      </c>
      <c r="Q475" s="202">
        <v>156058</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&amp;LF8584EEB&amp;C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2741</v>
      </c>
      <c r="E6" s="153">
        <v>2677</v>
      </c>
      <c r="F6" s="153">
        <v>2695</v>
      </c>
      <c r="G6" s="153">
        <v>9</v>
      </c>
      <c r="H6" s="153">
        <v>2284</v>
      </c>
      <c r="I6" s="153">
        <v>330</v>
      </c>
      <c r="J6" s="153">
        <v>1</v>
      </c>
      <c r="K6" s="153">
        <v>46</v>
      </c>
      <c r="L6" s="35"/>
    </row>
    <row r="7" spans="1:13" ht="16.5" customHeight="1">
      <c r="A7" s="8">
        <v>2</v>
      </c>
      <c r="B7" s="355" t="s">
        <v>7</v>
      </c>
      <c r="C7" s="195" t="s">
        <v>103</v>
      </c>
      <c r="D7" s="133">
        <v>1</v>
      </c>
      <c r="E7" s="133">
        <v>1</v>
      </c>
      <c r="F7" s="133">
        <v>1</v>
      </c>
      <c r="G7" s="133"/>
      <c r="H7" s="133">
        <v>1</v>
      </c>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v>1</v>
      </c>
      <c r="E10" s="133">
        <v>1</v>
      </c>
      <c r="F10" s="133">
        <v>1</v>
      </c>
      <c r="G10" s="133"/>
      <c r="H10" s="133">
        <v>1</v>
      </c>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v>5</v>
      </c>
      <c r="E15" s="133">
        <v>5</v>
      </c>
      <c r="F15" s="133">
        <v>5</v>
      </c>
      <c r="G15" s="133"/>
      <c r="H15" s="133">
        <v>4</v>
      </c>
      <c r="I15" s="133">
        <v>1</v>
      </c>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243</v>
      </c>
      <c r="E21" s="133">
        <v>225</v>
      </c>
      <c r="F21" s="133">
        <v>219</v>
      </c>
      <c r="G21" s="133">
        <v>1</v>
      </c>
      <c r="H21" s="133">
        <v>165</v>
      </c>
      <c r="I21" s="133">
        <v>4</v>
      </c>
      <c r="J21" s="133">
        <v>1</v>
      </c>
      <c r="K21" s="133">
        <v>24</v>
      </c>
      <c r="L21" s="35"/>
      <c r="M21" s="14"/>
    </row>
    <row r="22" spans="1:13" ht="16.5" customHeight="1">
      <c r="A22" s="8">
        <v>17</v>
      </c>
      <c r="B22" s="347" t="s">
        <v>54</v>
      </c>
      <c r="C22" s="71" t="s">
        <v>14</v>
      </c>
      <c r="D22" s="133">
        <v>14</v>
      </c>
      <c r="E22" s="133">
        <v>14</v>
      </c>
      <c r="F22" s="133">
        <v>14</v>
      </c>
      <c r="G22" s="133"/>
      <c r="H22" s="133">
        <v>13</v>
      </c>
      <c r="I22" s="133">
        <v>1</v>
      </c>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200</v>
      </c>
      <c r="E24" s="133">
        <v>182</v>
      </c>
      <c r="F24" s="133">
        <v>176</v>
      </c>
      <c r="G24" s="133">
        <v>1</v>
      </c>
      <c r="H24" s="133">
        <v>123</v>
      </c>
      <c r="I24" s="133">
        <v>3</v>
      </c>
      <c r="J24" s="133">
        <v>1</v>
      </c>
      <c r="K24" s="133">
        <v>24</v>
      </c>
      <c r="L24" s="35"/>
      <c r="M24" s="14"/>
    </row>
    <row r="25" spans="1:13" ht="16.5" customHeight="1">
      <c r="A25" s="8">
        <v>20</v>
      </c>
      <c r="B25" s="348"/>
      <c r="C25" s="71" t="s">
        <v>17</v>
      </c>
      <c r="D25" s="133">
        <v>29</v>
      </c>
      <c r="E25" s="133">
        <v>29</v>
      </c>
      <c r="F25" s="133">
        <v>29</v>
      </c>
      <c r="G25" s="133"/>
      <c r="H25" s="133">
        <v>29</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7</v>
      </c>
      <c r="E29" s="133">
        <v>7</v>
      </c>
      <c r="F29" s="133">
        <v>5</v>
      </c>
      <c r="G29" s="133"/>
      <c r="H29" s="133">
        <v>2</v>
      </c>
      <c r="I29" s="133">
        <v>2</v>
      </c>
      <c r="J29" s="133"/>
      <c r="K29" s="133">
        <v>2</v>
      </c>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4</v>
      </c>
      <c r="E31" s="133">
        <v>4</v>
      </c>
      <c r="F31" s="133">
        <v>4</v>
      </c>
      <c r="G31" s="133"/>
      <c r="H31" s="133">
        <v>4</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66</v>
      </c>
      <c r="E33" s="133">
        <v>66</v>
      </c>
      <c r="F33" s="133">
        <v>66</v>
      </c>
      <c r="G33" s="133"/>
      <c r="H33" s="133">
        <v>52</v>
      </c>
      <c r="I33" s="133">
        <v>12</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21</v>
      </c>
      <c r="E35" s="133">
        <v>21</v>
      </c>
      <c r="F35" s="133">
        <v>21</v>
      </c>
      <c r="G35" s="133"/>
      <c r="H35" s="133">
        <v>21</v>
      </c>
      <c r="I35" s="133"/>
      <c r="J35" s="133"/>
      <c r="K35" s="133"/>
      <c r="L35" s="35"/>
      <c r="M35" s="14"/>
    </row>
    <row r="36" spans="1:13" ht="16.5" customHeight="1">
      <c r="A36" s="8">
        <v>31</v>
      </c>
      <c r="B36" s="341" t="s">
        <v>245</v>
      </c>
      <c r="C36" s="342"/>
      <c r="D36" s="133">
        <v>417</v>
      </c>
      <c r="E36" s="133">
        <v>417</v>
      </c>
      <c r="F36" s="133">
        <v>417</v>
      </c>
      <c r="G36" s="133">
        <v>1</v>
      </c>
      <c r="H36" s="133">
        <v>322</v>
      </c>
      <c r="I36" s="133">
        <v>89</v>
      </c>
      <c r="J36" s="133"/>
      <c r="K36" s="133"/>
      <c r="L36" s="35"/>
      <c r="M36" s="14"/>
    </row>
    <row r="37" spans="1:13" ht="16.5" customHeight="1">
      <c r="A37" s="8">
        <v>32</v>
      </c>
      <c r="B37" s="341" t="s">
        <v>32</v>
      </c>
      <c r="C37" s="342"/>
      <c r="D37" s="133">
        <v>3</v>
      </c>
      <c r="E37" s="133">
        <v>3</v>
      </c>
      <c r="F37" s="133">
        <v>3</v>
      </c>
      <c r="G37" s="133"/>
      <c r="H37" s="133">
        <v>2</v>
      </c>
      <c r="I37" s="133">
        <v>1</v>
      </c>
      <c r="J37" s="133"/>
      <c r="K37" s="133"/>
      <c r="L37" s="35"/>
      <c r="M37" s="14"/>
    </row>
    <row r="38" spans="1:13" ht="16.5" customHeight="1">
      <c r="A38" s="8">
        <v>33</v>
      </c>
      <c r="B38" s="341" t="s">
        <v>19</v>
      </c>
      <c r="C38" s="342"/>
      <c r="D38" s="133">
        <v>963</v>
      </c>
      <c r="E38" s="133">
        <v>944</v>
      </c>
      <c r="F38" s="133">
        <v>955</v>
      </c>
      <c r="G38" s="133">
        <v>1</v>
      </c>
      <c r="H38" s="133">
        <v>858</v>
      </c>
      <c r="I38" s="133">
        <v>92</v>
      </c>
      <c r="J38" s="133"/>
      <c r="K38" s="133">
        <v>8</v>
      </c>
      <c r="L38" s="35"/>
      <c r="M38" s="14"/>
    </row>
    <row r="39" spans="1:13" ht="16.5" customHeight="1">
      <c r="A39" s="8">
        <v>34</v>
      </c>
      <c r="B39" s="341" t="s">
        <v>20</v>
      </c>
      <c r="C39" s="342"/>
      <c r="D39" s="133">
        <v>382</v>
      </c>
      <c r="E39" s="133">
        <v>360</v>
      </c>
      <c r="F39" s="133">
        <v>376</v>
      </c>
      <c r="G39" s="133">
        <v>6</v>
      </c>
      <c r="H39" s="133">
        <v>342</v>
      </c>
      <c r="I39" s="133">
        <v>23</v>
      </c>
      <c r="J39" s="133"/>
      <c r="K39" s="133">
        <v>6</v>
      </c>
      <c r="L39" s="35"/>
      <c r="M39" s="14"/>
    </row>
    <row r="40" spans="1:13" ht="16.5" customHeight="1">
      <c r="A40" s="8">
        <v>35</v>
      </c>
      <c r="B40" s="341" t="s">
        <v>21</v>
      </c>
      <c r="C40" s="342"/>
      <c r="D40" s="133">
        <v>59</v>
      </c>
      <c r="E40" s="133">
        <v>55</v>
      </c>
      <c r="F40" s="133">
        <v>53</v>
      </c>
      <c r="G40" s="133"/>
      <c r="H40" s="133">
        <v>31</v>
      </c>
      <c r="I40" s="133">
        <v>19</v>
      </c>
      <c r="J40" s="133"/>
      <c r="K40" s="133">
        <v>6</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569</v>
      </c>
      <c r="E42" s="133">
        <v>568</v>
      </c>
      <c r="F42" s="133">
        <v>569</v>
      </c>
      <c r="G42" s="133"/>
      <c r="H42" s="133">
        <v>479</v>
      </c>
      <c r="I42" s="133">
        <v>87</v>
      </c>
      <c r="J42" s="133"/>
      <c r="K42" s="133"/>
      <c r="L42" s="35"/>
      <c r="M42" s="14"/>
    </row>
    <row r="43" spans="1:13" ht="25.5" customHeight="1">
      <c r="A43" s="8">
        <v>38</v>
      </c>
      <c r="B43" s="345" t="s">
        <v>1086</v>
      </c>
      <c r="C43" s="346"/>
      <c r="D43" s="133">
        <v>619</v>
      </c>
      <c r="E43" s="133">
        <v>597</v>
      </c>
      <c r="F43" s="133">
        <v>577</v>
      </c>
      <c r="G43" s="133">
        <v>45</v>
      </c>
      <c r="H43" s="133">
        <v>317</v>
      </c>
      <c r="I43" s="133">
        <v>173</v>
      </c>
      <c r="J43" s="133"/>
      <c r="K43" s="133">
        <v>42</v>
      </c>
      <c r="L43" s="35"/>
      <c r="M43" s="14"/>
    </row>
    <row r="44" spans="1:13" ht="16.5" customHeight="1">
      <c r="A44" s="8">
        <v>39</v>
      </c>
      <c r="B44" s="331" t="s">
        <v>987</v>
      </c>
      <c r="C44" s="332"/>
      <c r="D44" s="133">
        <v>485</v>
      </c>
      <c r="E44" s="133">
        <v>466</v>
      </c>
      <c r="F44" s="133">
        <v>460</v>
      </c>
      <c r="G44" s="133">
        <v>37</v>
      </c>
      <c r="H44" s="133">
        <v>256</v>
      </c>
      <c r="I44" s="133">
        <v>136</v>
      </c>
      <c r="J44" s="133"/>
      <c r="K44" s="133">
        <v>25</v>
      </c>
      <c r="L44" s="35"/>
      <c r="M44" s="14"/>
    </row>
    <row r="45" spans="1:12" s="14" customFormat="1" ht="30" customHeight="1">
      <c r="A45" s="8">
        <v>40</v>
      </c>
      <c r="B45" s="331" t="s">
        <v>988</v>
      </c>
      <c r="C45" s="332"/>
      <c r="D45" s="133">
        <v>145</v>
      </c>
      <c r="E45" s="133">
        <v>141</v>
      </c>
      <c r="F45" s="133">
        <v>139</v>
      </c>
      <c r="G45" s="133">
        <v>21</v>
      </c>
      <c r="H45" s="133">
        <v>106</v>
      </c>
      <c r="I45" s="133">
        <v>12</v>
      </c>
      <c r="J45" s="133"/>
      <c r="K45" s="133">
        <v>6</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94</v>
      </c>
      <c r="E47" s="133">
        <v>93</v>
      </c>
      <c r="F47" s="133">
        <v>83</v>
      </c>
      <c r="G47" s="133">
        <v>6</v>
      </c>
      <c r="H47" s="133">
        <v>48</v>
      </c>
      <c r="I47" s="133">
        <v>22</v>
      </c>
      <c r="J47" s="133"/>
      <c r="K47" s="133">
        <v>11</v>
      </c>
      <c r="L47" s="35"/>
      <c r="M47" s="14"/>
    </row>
    <row r="48" spans="1:13" ht="16.5" customHeight="1">
      <c r="A48" s="8">
        <v>43</v>
      </c>
      <c r="B48" s="335" t="s">
        <v>2</v>
      </c>
      <c r="C48" s="336"/>
      <c r="D48" s="133">
        <v>2</v>
      </c>
      <c r="E48" s="133">
        <v>2</v>
      </c>
      <c r="F48" s="133">
        <v>1</v>
      </c>
      <c r="G48" s="133">
        <v>1</v>
      </c>
      <c r="H48" s="133"/>
      <c r="I48" s="133"/>
      <c r="J48" s="133"/>
      <c r="K48" s="133">
        <v>1</v>
      </c>
      <c r="L48" s="35"/>
      <c r="M48" s="14"/>
    </row>
    <row r="49" spans="1:13" ht="16.5" customHeight="1">
      <c r="A49" s="8">
        <v>44</v>
      </c>
      <c r="B49" s="335" t="s">
        <v>3</v>
      </c>
      <c r="C49" s="336"/>
      <c r="D49" s="133">
        <v>16</v>
      </c>
      <c r="E49" s="133">
        <v>15</v>
      </c>
      <c r="F49" s="133">
        <v>15</v>
      </c>
      <c r="G49" s="133"/>
      <c r="H49" s="133">
        <v>7</v>
      </c>
      <c r="I49" s="133">
        <v>8</v>
      </c>
      <c r="J49" s="133"/>
      <c r="K49" s="133">
        <v>1</v>
      </c>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8</v>
      </c>
      <c r="E51" s="133">
        <v>8</v>
      </c>
      <c r="F51" s="133">
        <v>7</v>
      </c>
      <c r="G51" s="133"/>
      <c r="H51" s="133">
        <v>4</v>
      </c>
      <c r="I51" s="133">
        <v>2</v>
      </c>
      <c r="J51" s="133"/>
      <c r="K51" s="133">
        <v>1</v>
      </c>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14</v>
      </c>
      <c r="E53" s="133">
        <v>13</v>
      </c>
      <c r="F53" s="133">
        <v>11</v>
      </c>
      <c r="G53" s="133">
        <v>1</v>
      </c>
      <c r="H53" s="133">
        <v>2</v>
      </c>
      <c r="I53" s="133">
        <v>5</v>
      </c>
      <c r="J53" s="133"/>
      <c r="K53" s="133">
        <v>3</v>
      </c>
      <c r="L53" s="35"/>
      <c r="M53" s="14"/>
    </row>
    <row r="54" spans="1:12" ht="16.5" customHeight="1">
      <c r="A54" s="8">
        <v>49</v>
      </c>
      <c r="B54" s="337" t="s">
        <v>65</v>
      </c>
      <c r="C54" s="338"/>
      <c r="D54" s="133">
        <v>68</v>
      </c>
      <c r="E54" s="133">
        <v>67</v>
      </c>
      <c r="F54" s="133">
        <v>67</v>
      </c>
      <c r="G54" s="133">
        <v>2</v>
      </c>
      <c r="H54" s="133">
        <v>23</v>
      </c>
      <c r="I54" s="133">
        <v>36</v>
      </c>
      <c r="J54" s="133"/>
      <c r="K54" s="133">
        <v>1</v>
      </c>
      <c r="L54" s="6"/>
    </row>
    <row r="55" spans="1:12" ht="16.5" customHeight="1">
      <c r="A55" s="8">
        <v>50</v>
      </c>
      <c r="B55" s="334" t="s">
        <v>1087</v>
      </c>
      <c r="C55" s="334"/>
      <c r="D55" s="165">
        <f>D6+D43+D54</f>
        <v>3428</v>
      </c>
      <c r="E55" s="165">
        <f>E6+E43+E54</f>
        <v>3341</v>
      </c>
      <c r="F55" s="165">
        <f>F6+F43+F54</f>
        <v>3339</v>
      </c>
      <c r="G55" s="165">
        <f>G6+G43+G54</f>
        <v>56</v>
      </c>
      <c r="H55" s="165">
        <f>H6+H43+H54</f>
        <v>2624</v>
      </c>
      <c r="I55" s="165">
        <f>I6+I43+I54</f>
        <v>539</v>
      </c>
      <c r="J55" s="201">
        <f>J6+J43+J54</f>
        <v>1</v>
      </c>
      <c r="K55" s="165">
        <f>K6+K43+K54</f>
        <v>89</v>
      </c>
      <c r="L55" s="6"/>
    </row>
    <row r="56" spans="1:12" s="14" customFormat="1" ht="16.5" customHeight="1">
      <c r="A56" s="8">
        <v>51</v>
      </c>
      <c r="B56" s="333" t="s">
        <v>52</v>
      </c>
      <c r="C56" s="333"/>
      <c r="D56" s="150">
        <v>24</v>
      </c>
      <c r="E56" s="150">
        <v>22</v>
      </c>
      <c r="F56" s="150">
        <v>24</v>
      </c>
      <c r="G56" s="150"/>
      <c r="H56" s="150">
        <v>16</v>
      </c>
      <c r="I56" s="150">
        <v>4</v>
      </c>
      <c r="J56" s="150"/>
      <c r="K56" s="150"/>
      <c r="L56" s="151"/>
    </row>
    <row r="57" spans="1:12" s="14" customFormat="1" ht="16.5" customHeight="1">
      <c r="A57" s="8">
        <v>52</v>
      </c>
      <c r="B57" s="333" t="s">
        <v>71</v>
      </c>
      <c r="C57" s="333"/>
      <c r="D57" s="150">
        <v>347</v>
      </c>
      <c r="E57" s="150">
        <v>335</v>
      </c>
      <c r="F57" s="150">
        <v>341</v>
      </c>
      <c r="G57" s="150">
        <v>2</v>
      </c>
      <c r="H57" s="150">
        <v>266</v>
      </c>
      <c r="I57" s="150">
        <v>58</v>
      </c>
      <c r="J57" s="150"/>
      <c r="K57" s="150">
        <v>6</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&amp;LF8584EEB&amp;C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8</v>
      </c>
      <c r="D13" s="181">
        <v>8</v>
      </c>
      <c r="E13" s="181">
        <v>7</v>
      </c>
      <c r="F13" s="181"/>
      <c r="G13" s="181">
        <v>7</v>
      </c>
      <c r="H13" s="192"/>
      <c r="I13" s="181">
        <v>1</v>
      </c>
      <c r="J13" s="69"/>
      <c r="K13" s="69"/>
      <c r="L13" s="69"/>
    </row>
    <row r="14" spans="1:12" ht="32.25" customHeight="1">
      <c r="A14" s="75">
        <v>9</v>
      </c>
      <c r="B14" s="76" t="s">
        <v>41</v>
      </c>
      <c r="C14" s="181">
        <v>11</v>
      </c>
      <c r="D14" s="181">
        <v>8</v>
      </c>
      <c r="E14" s="181">
        <v>11</v>
      </c>
      <c r="F14" s="181"/>
      <c r="G14" s="181">
        <v>3</v>
      </c>
      <c r="H14" s="192">
        <v>6</v>
      </c>
      <c r="I14" s="181"/>
      <c r="J14" s="69"/>
      <c r="K14" s="69"/>
      <c r="L14" s="69"/>
    </row>
    <row r="15" spans="1:12" ht="39" customHeight="1">
      <c r="A15" s="75">
        <v>10</v>
      </c>
      <c r="B15" s="76" t="s">
        <v>97</v>
      </c>
      <c r="C15" s="181">
        <v>117</v>
      </c>
      <c r="D15" s="181">
        <v>111</v>
      </c>
      <c r="E15" s="181">
        <v>109</v>
      </c>
      <c r="F15" s="181"/>
      <c r="G15" s="181">
        <v>107</v>
      </c>
      <c r="H15" s="192">
        <v>2</v>
      </c>
      <c r="I15" s="181">
        <v>8</v>
      </c>
      <c r="J15" s="69"/>
      <c r="K15" s="69"/>
      <c r="L15" s="69"/>
    </row>
    <row r="16" spans="1:12" ht="50.25" customHeight="1">
      <c r="A16" s="75">
        <v>11</v>
      </c>
      <c r="B16" s="76" t="s">
        <v>42</v>
      </c>
      <c r="C16" s="181">
        <v>1</v>
      </c>
      <c r="D16" s="181">
        <v>1</v>
      </c>
      <c r="E16" s="181">
        <v>1</v>
      </c>
      <c r="F16" s="181"/>
      <c r="G16" s="181"/>
      <c r="H16" s="192">
        <v>1</v>
      </c>
      <c r="I16" s="181"/>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v>1</v>
      </c>
      <c r="D21" s="181">
        <v>1</v>
      </c>
      <c r="E21" s="181">
        <v>1</v>
      </c>
      <c r="F21" s="181"/>
      <c r="G21" s="181"/>
      <c r="H21" s="193">
        <v>1</v>
      </c>
      <c r="I21" s="181"/>
    </row>
    <row r="22" spans="1:12" ht="33" customHeight="1">
      <c r="A22" s="75">
        <v>17</v>
      </c>
      <c r="B22" s="78" t="s">
        <v>46</v>
      </c>
      <c r="C22" s="181">
        <v>1</v>
      </c>
      <c r="D22" s="181">
        <v>1</v>
      </c>
      <c r="E22" s="181">
        <v>1</v>
      </c>
      <c r="F22" s="181"/>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27</v>
      </c>
      <c r="D25" s="181">
        <v>27</v>
      </c>
      <c r="E25" s="181">
        <v>27</v>
      </c>
      <c r="F25" s="181">
        <v>2</v>
      </c>
      <c r="G25" s="181">
        <v>25</v>
      </c>
      <c r="H25" s="192"/>
      <c r="I25" s="181"/>
      <c r="J25" s="69"/>
      <c r="K25" s="69"/>
      <c r="L25" s="69"/>
    </row>
    <row r="26" spans="1:12" ht="34.5" customHeight="1">
      <c r="A26" s="75">
        <v>21</v>
      </c>
      <c r="B26" s="79" t="s">
        <v>94</v>
      </c>
      <c r="C26" s="181">
        <v>15</v>
      </c>
      <c r="D26" s="181">
        <v>15</v>
      </c>
      <c r="E26" s="181">
        <v>15</v>
      </c>
      <c r="F26" s="181"/>
      <c r="G26" s="181">
        <v>14</v>
      </c>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10</v>
      </c>
      <c r="D30" s="181">
        <v>9</v>
      </c>
      <c r="E30" s="181">
        <v>10</v>
      </c>
      <c r="F30" s="181"/>
      <c r="G30" s="181">
        <v>9</v>
      </c>
      <c r="H30" s="192">
        <v>1</v>
      </c>
      <c r="I30" s="181"/>
      <c r="J30" s="69"/>
      <c r="K30" s="69"/>
      <c r="L30" s="69"/>
    </row>
    <row r="31" spans="1:12" ht="18.75" customHeight="1">
      <c r="A31" s="75">
        <v>26</v>
      </c>
      <c r="B31" s="80" t="s">
        <v>218</v>
      </c>
      <c r="C31" s="77">
        <f>SUM(C6:C30)</f>
        <v>192</v>
      </c>
      <c r="D31" s="77">
        <f>SUM(D6:D30)</f>
        <v>182</v>
      </c>
      <c r="E31" s="77">
        <f>SUM(E6:E30)</f>
        <v>183</v>
      </c>
      <c r="F31" s="77">
        <f>SUM(F6:F30)</f>
        <v>2</v>
      </c>
      <c r="G31" s="77">
        <f>SUM(G6:G30)</f>
        <v>167</v>
      </c>
      <c r="H31" s="77">
        <f>SUM(H6:H30)</f>
        <v>11</v>
      </c>
      <c r="I31" s="77">
        <f>SUM(I6:I30)</f>
        <v>9</v>
      </c>
      <c r="J31" s="69"/>
      <c r="K31" s="69"/>
      <c r="L31" s="69"/>
    </row>
    <row r="32" spans="1:12" ht="13.5" customHeight="1">
      <c r="A32" s="75">
        <v>27</v>
      </c>
      <c r="B32" s="83" t="s">
        <v>52</v>
      </c>
      <c r="C32" s="77">
        <v>5</v>
      </c>
      <c r="D32" s="181">
        <v>5</v>
      </c>
      <c r="E32" s="181">
        <v>5</v>
      </c>
      <c r="F32" s="181"/>
      <c r="G32" s="181">
        <v>5</v>
      </c>
      <c r="H32" s="192"/>
      <c r="I32" s="181"/>
      <c r="J32" s="69"/>
      <c r="K32" s="69"/>
      <c r="L32" s="69"/>
    </row>
    <row r="33" spans="1:12" ht="16.5" customHeight="1">
      <c r="A33" s="75">
        <v>28</v>
      </c>
      <c r="B33" s="83" t="s">
        <v>71</v>
      </c>
      <c r="C33" s="77">
        <v>22</v>
      </c>
      <c r="D33" s="181">
        <v>22</v>
      </c>
      <c r="E33" s="181">
        <v>21</v>
      </c>
      <c r="F33" s="181"/>
      <c r="G33" s="181">
        <v>19</v>
      </c>
      <c r="H33" s="192">
        <v>2</v>
      </c>
      <c r="I33" s="181">
        <v>1</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&amp;LF8584EEB&amp;C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5"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&amp;LF8584EEB&amp;C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1088</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1089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&amp;LF8584EEB&amp;C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2023-02-13T12:02:25Z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1-к_00404_4.2022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F8584EEB</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